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TUYEN DUNG\Nam 2018\TDCN_T07.2018\"/>
    </mc:Choice>
  </mc:AlternateContent>
  <bookViews>
    <workbookView xWindow="0" yWindow="540" windowWidth="24000" windowHeight="8595"/>
  </bookViews>
  <sheets>
    <sheet name="Sheet1" sheetId="1" r:id="rId1"/>
  </sheets>
  <externalReferences>
    <externalReference r:id="rId2"/>
  </externalReferences>
  <definedNames>
    <definedName name="_xlnm._FilterDatabase" localSheetId="0" hidden="1">Sheet1!$A$4:$AP$4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0" i="1" l="1"/>
  <c r="T29" i="1" l="1"/>
  <c r="F29" i="1"/>
  <c r="E29" i="1"/>
  <c r="D29" i="1"/>
  <c r="S80" i="1" l="1"/>
  <c r="R80" i="1"/>
  <c r="Q80" i="1"/>
  <c r="P80" i="1"/>
  <c r="O80" i="1"/>
  <c r="N80" i="1"/>
  <c r="M80" i="1"/>
  <c r="L80" i="1"/>
  <c r="K80" i="1"/>
  <c r="J80" i="1"/>
  <c r="I80" i="1"/>
  <c r="H80" i="1"/>
  <c r="F20" i="1" l="1"/>
  <c r="F74" i="1"/>
  <c r="E74" i="1"/>
  <c r="D74" i="1"/>
  <c r="F16" i="1"/>
  <c r="E16" i="1"/>
  <c r="D16" i="1"/>
  <c r="F51" i="1"/>
  <c r="E51" i="1"/>
  <c r="D51" i="1"/>
  <c r="F73" i="1"/>
  <c r="E73" i="1"/>
  <c r="D73" i="1"/>
  <c r="F72" i="1"/>
  <c r="E72" i="1"/>
  <c r="D72" i="1"/>
  <c r="F42" i="1"/>
  <c r="E42" i="1"/>
  <c r="D42" i="1"/>
  <c r="F31" i="1"/>
  <c r="E31" i="1"/>
  <c r="D31" i="1"/>
  <c r="F15" i="1"/>
  <c r="E15" i="1"/>
  <c r="D15" i="1"/>
  <c r="F53" i="1"/>
  <c r="E53" i="1"/>
  <c r="D53" i="1"/>
  <c r="F34" i="1"/>
  <c r="E34" i="1"/>
  <c r="D34" i="1"/>
  <c r="F44" i="1"/>
  <c r="E44" i="1"/>
  <c r="D44" i="1"/>
  <c r="F40" i="1"/>
  <c r="E40" i="1"/>
  <c r="D40" i="1"/>
  <c r="F38" i="1"/>
  <c r="E38" i="1"/>
  <c r="D38" i="1"/>
  <c r="F11" i="1"/>
  <c r="E11" i="1"/>
  <c r="D11" i="1"/>
  <c r="F17" i="1"/>
  <c r="E17" i="1"/>
  <c r="D17" i="1"/>
  <c r="F75" i="1"/>
  <c r="E75" i="1"/>
  <c r="D75" i="1"/>
  <c r="F30" i="1"/>
  <c r="E30" i="1"/>
  <c r="D30" i="1"/>
  <c r="F28" i="1"/>
  <c r="E28" i="1"/>
  <c r="D28" i="1"/>
  <c r="F56" i="1"/>
  <c r="E56" i="1"/>
  <c r="D56" i="1"/>
  <c r="F41" i="1"/>
  <c r="E41" i="1"/>
  <c r="D41" i="1"/>
  <c r="F55" i="1"/>
  <c r="E55" i="1"/>
  <c r="D55" i="1"/>
  <c r="F54" i="1"/>
  <c r="E54" i="1"/>
  <c r="D54" i="1"/>
  <c r="F10" i="1"/>
  <c r="E10" i="1"/>
  <c r="D10" i="1"/>
  <c r="F12" i="1"/>
  <c r="E12" i="1"/>
  <c r="D12" i="1"/>
  <c r="F77" i="1"/>
  <c r="E77" i="1"/>
  <c r="D77" i="1"/>
  <c r="F76" i="1"/>
  <c r="E76" i="1"/>
  <c r="D76" i="1"/>
  <c r="F45" i="1"/>
  <c r="E45" i="1"/>
  <c r="D45" i="1"/>
  <c r="F71" i="1"/>
  <c r="E71" i="1"/>
  <c r="D71" i="1"/>
  <c r="F70" i="1"/>
  <c r="E70" i="1"/>
  <c r="D70" i="1"/>
  <c r="F69" i="1"/>
  <c r="E69" i="1"/>
  <c r="D69" i="1"/>
  <c r="F68" i="1"/>
  <c r="E68" i="1"/>
  <c r="D68" i="1"/>
  <c r="F67" i="1"/>
  <c r="E67" i="1"/>
  <c r="D67" i="1"/>
  <c r="F66" i="1"/>
  <c r="E66" i="1"/>
  <c r="D66" i="1"/>
  <c r="F65" i="1"/>
  <c r="E65" i="1"/>
  <c r="D65" i="1"/>
  <c r="F64" i="1"/>
  <c r="E64" i="1"/>
  <c r="D64" i="1"/>
  <c r="F63" i="1"/>
  <c r="E63" i="1"/>
  <c r="D63" i="1"/>
  <c r="F62" i="1"/>
  <c r="E62" i="1"/>
  <c r="D62" i="1"/>
  <c r="E20" i="1"/>
  <c r="D20" i="1"/>
  <c r="F19" i="1"/>
  <c r="E19" i="1"/>
  <c r="D19" i="1"/>
  <c r="F18" i="1"/>
  <c r="E18" i="1"/>
  <c r="D18" i="1"/>
  <c r="F61" i="1"/>
  <c r="E61" i="1"/>
  <c r="D61" i="1"/>
  <c r="F60" i="1"/>
  <c r="E60" i="1"/>
  <c r="D60" i="1"/>
  <c r="F59" i="1"/>
  <c r="E59" i="1"/>
  <c r="D59" i="1"/>
  <c r="F58" i="1"/>
  <c r="E58" i="1"/>
  <c r="D58" i="1"/>
  <c r="F22" i="1"/>
  <c r="E22" i="1"/>
  <c r="D22" i="1"/>
  <c r="F39" i="1"/>
  <c r="E39" i="1"/>
  <c r="D39" i="1"/>
  <c r="F46" i="1"/>
  <c r="E46" i="1"/>
  <c r="D46" i="1"/>
  <c r="F13" i="1"/>
  <c r="E13" i="1"/>
  <c r="D13" i="1"/>
  <c r="F36" i="1"/>
  <c r="E36" i="1"/>
  <c r="D36" i="1"/>
  <c r="F37" i="1"/>
  <c r="E37" i="1"/>
  <c r="D37" i="1"/>
  <c r="F6" i="1"/>
  <c r="E6" i="1"/>
  <c r="D6" i="1"/>
  <c r="F5" i="1"/>
  <c r="E5" i="1"/>
  <c r="D5" i="1"/>
  <c r="F21" i="1"/>
  <c r="E21" i="1"/>
  <c r="D21" i="1"/>
  <c r="F14" i="1"/>
  <c r="E14" i="1"/>
  <c r="D14" i="1"/>
  <c r="F43" i="1"/>
  <c r="E43" i="1"/>
  <c r="D43" i="1"/>
  <c r="F79" i="1"/>
  <c r="E79" i="1"/>
  <c r="D79" i="1"/>
  <c r="F78" i="1"/>
  <c r="E78" i="1"/>
  <c r="D78" i="1"/>
  <c r="F57" i="1"/>
  <c r="E57" i="1"/>
  <c r="D57" i="1"/>
  <c r="F9" i="1"/>
  <c r="E9" i="1"/>
  <c r="D9" i="1"/>
  <c r="F8" i="1"/>
  <c r="E8" i="1"/>
  <c r="D8" i="1"/>
  <c r="F7" i="1"/>
  <c r="E7" i="1"/>
  <c r="D7" i="1"/>
  <c r="F52" i="1"/>
  <c r="E52" i="1"/>
  <c r="D52" i="1"/>
  <c r="F35" i="1"/>
  <c r="E35" i="1"/>
  <c r="D35" i="1"/>
  <c r="F50" i="1"/>
  <c r="E50" i="1"/>
  <c r="D50" i="1"/>
  <c r="F49" i="1"/>
  <c r="E49" i="1"/>
  <c r="D49" i="1"/>
  <c r="F48" i="1"/>
  <c r="E48" i="1"/>
  <c r="D48" i="1"/>
  <c r="F47" i="1"/>
  <c r="E47" i="1"/>
  <c r="D47" i="1"/>
  <c r="F33" i="1"/>
  <c r="E33" i="1"/>
  <c r="D33" i="1"/>
  <c r="F32" i="1"/>
  <c r="E32" i="1"/>
  <c r="D32" i="1"/>
  <c r="F27" i="1"/>
  <c r="E27" i="1"/>
  <c r="D27" i="1"/>
  <c r="F26" i="1"/>
  <c r="E26" i="1"/>
  <c r="D26" i="1"/>
  <c r="F25" i="1"/>
  <c r="E25" i="1"/>
  <c r="D25" i="1"/>
  <c r="F24" i="1"/>
  <c r="E24" i="1"/>
  <c r="D24" i="1"/>
  <c r="F23" i="1"/>
  <c r="E23" i="1"/>
  <c r="D23" i="1"/>
  <c r="T74" i="1" l="1"/>
  <c r="T16" i="1" l="1"/>
  <c r="T51" i="1" l="1"/>
  <c r="T73" i="1"/>
  <c r="T72" i="1" l="1"/>
  <c r="T42" i="1" l="1"/>
  <c r="T31" i="1" l="1"/>
  <c r="T34" i="1" l="1"/>
  <c r="T53" i="1"/>
  <c r="T15" i="1"/>
  <c r="T44" i="1" l="1"/>
  <c r="T17" i="1" l="1"/>
  <c r="T11" i="1"/>
  <c r="T38" i="1"/>
  <c r="T40" i="1"/>
  <c r="T75" i="1" l="1"/>
  <c r="T30" i="1" l="1"/>
  <c r="T28" i="1"/>
  <c r="T41" i="1" l="1"/>
  <c r="T56" i="1"/>
  <c r="T12" i="1"/>
  <c r="T10" i="1"/>
  <c r="T54" i="1"/>
  <c r="T55" i="1"/>
  <c r="T45" i="1" l="1"/>
  <c r="T76" i="1"/>
  <c r="T77" i="1"/>
  <c r="T62" i="1" l="1"/>
  <c r="T63" i="1"/>
  <c r="T64" i="1"/>
  <c r="T65" i="1"/>
  <c r="T66" i="1"/>
  <c r="T67" i="1"/>
  <c r="T68" i="1"/>
  <c r="T69" i="1"/>
  <c r="T70" i="1"/>
  <c r="T71" i="1"/>
  <c r="T58" i="1" l="1"/>
  <c r="T59" i="1"/>
  <c r="T60" i="1"/>
  <c r="T61" i="1"/>
  <c r="T18" i="1"/>
  <c r="T19" i="1"/>
  <c r="T20" i="1"/>
  <c r="T39" i="1" l="1"/>
  <c r="T22" i="1"/>
  <c r="T13" i="1" l="1"/>
  <c r="T46" i="1"/>
  <c r="T21" i="1" l="1"/>
  <c r="T5" i="1"/>
  <c r="T6" i="1"/>
  <c r="T37" i="1"/>
  <c r="T36" i="1"/>
  <c r="T14" i="1" l="1"/>
  <c r="T78" i="1"/>
  <c r="T79" i="1"/>
  <c r="T43" i="1"/>
  <c r="T7" i="1" l="1"/>
  <c r="T8" i="1"/>
  <c r="T9" i="1"/>
  <c r="T57" i="1"/>
  <c r="T52" i="1" l="1"/>
  <c r="T35" i="1" l="1"/>
  <c r="T47" i="1" l="1"/>
  <c r="T48" i="1"/>
  <c r="T49" i="1"/>
  <c r="T50" i="1"/>
  <c r="T33" i="1" l="1"/>
  <c r="T32" i="1" l="1"/>
  <c r="T27" i="1" l="1"/>
  <c r="T26" i="1" l="1"/>
  <c r="T25" i="1" l="1"/>
  <c r="T24" i="1" l="1"/>
  <c r="T23" i="1" l="1"/>
  <c r="T80" i="1" s="1"/>
</calcChain>
</file>

<file path=xl/sharedStrings.xml><?xml version="1.0" encoding="utf-8"?>
<sst xmlns="http://schemas.openxmlformats.org/spreadsheetml/2006/main" count="104" uniqueCount="104">
  <si>
    <t>PHỤ LỤC 01: DANH SÁCH CHỈ TIÊU TUYỂN DỤNG CHI NHÁNH NĂM 2018</t>
  </si>
  <si>
    <t>Tín dụng KHDN Có KN</t>
  </si>
  <si>
    <t>Tín dụng KHDN Không KN</t>
  </si>
  <si>
    <t>Tín dụng bán lẻ Có KN</t>
  </si>
  <si>
    <t>Tín dụng bán lẻ Không KN</t>
  </si>
  <si>
    <t>Kế toán Có KN</t>
  </si>
  <si>
    <t>Kế toán Không KN</t>
  </si>
  <si>
    <t>Điện toán Có KN</t>
  </si>
  <si>
    <t>Điện toán Không KN</t>
  </si>
  <si>
    <t>STT</t>
  </si>
  <si>
    <t>Mã CN</t>
  </si>
  <si>
    <t>Chi nhánh</t>
  </si>
  <si>
    <t>Quan hệ KHDN Lớn Có KN</t>
  </si>
  <si>
    <t>Quan hệ KHDN Vừa &amp; Nhỏ Có KN</t>
  </si>
  <si>
    <t>Quan hệ KHDN Lớn Không KN</t>
  </si>
  <si>
    <t>Quan hệ KHDN FDI Không KN</t>
  </si>
  <si>
    <t>Quan hệ KHDN Vừa &amp; Nhỏ Không KN</t>
  </si>
  <si>
    <t>QHKH bán lẻ Có KN</t>
  </si>
  <si>
    <t>Hỗ trợ bán hàng Có KN</t>
  </si>
  <si>
    <t>QHKH bán lẻ  Không KN</t>
  </si>
  <si>
    <t>Hỗ trợ bán hàng Không KN</t>
  </si>
  <si>
    <t>Giao dịch viên Có KN</t>
  </si>
  <si>
    <t>Giao dịch viên Không KN</t>
  </si>
  <si>
    <t>Tổng tuyển</t>
  </si>
  <si>
    <t>Hà Thành</t>
  </si>
  <si>
    <t>Tràng An</t>
  </si>
  <si>
    <t>Quang Minh</t>
  </si>
  <si>
    <t>Đông Anh</t>
  </si>
  <si>
    <t>Thành An</t>
  </si>
  <si>
    <t>KCN Hải Dương</t>
  </si>
  <si>
    <t>Lê Chân</t>
  </si>
  <si>
    <t>Vân Đồn</t>
  </si>
  <si>
    <t>Uông Bí</t>
  </si>
  <si>
    <t>Bãi Cháy</t>
  </si>
  <si>
    <t>Cẩm Phả</t>
  </si>
  <si>
    <t>Mỹ Hào</t>
  </si>
  <si>
    <t>Quảng Trị</t>
  </si>
  <si>
    <t>Tiên Sơn</t>
  </si>
  <si>
    <t>KCN Tiên Sơn</t>
  </si>
  <si>
    <t>Tân Bình</t>
  </si>
  <si>
    <t>KCN Quế Võ</t>
  </si>
  <si>
    <t>Thanh Hóa</t>
  </si>
  <si>
    <t>Sầm Sơn</t>
  </si>
  <si>
    <t>Nam Định</t>
  </si>
  <si>
    <t>Cà Mau</t>
  </si>
  <si>
    <t>Sa Đéc</t>
  </si>
  <si>
    <t>An Giang</t>
  </si>
  <si>
    <t>Châu Đốc</t>
  </si>
  <si>
    <t>Kiên Giang</t>
  </si>
  <si>
    <t>Phú Quốc</t>
  </si>
  <si>
    <t>Bình Thuận</t>
  </si>
  <si>
    <t>Quảng Nam</t>
  </si>
  <si>
    <t>Lào Cai</t>
  </si>
  <si>
    <t>Hà Giang</t>
  </si>
  <si>
    <t>Đồng Nai</t>
  </si>
  <si>
    <t>Nhơn Trạch</t>
  </si>
  <si>
    <t>KCN Biên Hòa</t>
  </si>
  <si>
    <t>CN 3 TP HCM</t>
  </si>
  <si>
    <t>CN 4 TP HCM</t>
  </si>
  <si>
    <t>CN 5 TP HCM</t>
  </si>
  <si>
    <t>CN TP HCM</t>
  </si>
  <si>
    <t>Bắc Sài Gòn</t>
  </si>
  <si>
    <t>Đông Sài Gòn</t>
  </si>
  <si>
    <t>Tây Sài Gòn</t>
  </si>
  <si>
    <t>Sài Gòn</t>
  </si>
  <si>
    <t>CN 7 TP HCM</t>
  </si>
  <si>
    <t>CN 8 TP HCM</t>
  </si>
  <si>
    <t>CN 11 TP HCM</t>
  </si>
  <si>
    <t>CN 10 TP HCM</t>
  </si>
  <si>
    <t>CN 6 TP HCM</t>
  </si>
  <si>
    <t>CN 9 TP HCM</t>
  </si>
  <si>
    <t>Đền Hùng</t>
  </si>
  <si>
    <t>Sông Công</t>
  </si>
  <si>
    <t>Thái Nguyên</t>
  </si>
  <si>
    <t>Bình Phước</t>
  </si>
  <si>
    <t>Bình Dương</t>
  </si>
  <si>
    <t>Tây Ninh</t>
  </si>
  <si>
    <t>Hòa Thành</t>
  </si>
  <si>
    <t>Bến Lức</t>
  </si>
  <si>
    <t>Tiền Giang</t>
  </si>
  <si>
    <t>TP Hà Nội</t>
  </si>
  <si>
    <t>Láng Hòa Lạc</t>
  </si>
  <si>
    <t>Tuyên Quang</t>
  </si>
  <si>
    <t>Đắk Nông</t>
  </si>
  <si>
    <t>KCN Phú Tài</t>
  </si>
  <si>
    <t>Khánh Hòa</t>
  </si>
  <si>
    <t>Bảo Lộc</t>
  </si>
  <si>
    <t>Tổng cộng</t>
  </si>
  <si>
    <t>Ninh Thuận</t>
  </si>
  <si>
    <t>Hậu Giang</t>
  </si>
  <si>
    <t>Sóc Trăng</t>
  </si>
  <si>
    <t>Tây Đô</t>
  </si>
  <si>
    <t xml:space="preserve">Bắc Hà Nội </t>
  </si>
  <si>
    <t>Long An</t>
  </si>
  <si>
    <t>Ghi chú ngày điều chỉnh/bổ sung</t>
  </si>
  <si>
    <t>Thủ Thiêm</t>
  </si>
  <si>
    <t>Chợ Lớn</t>
  </si>
  <si>
    <t>Quảng Ninh</t>
  </si>
  <si>
    <t>Đà Nẵng</t>
  </si>
  <si>
    <t>Nam Sài Gòn</t>
  </si>
  <si>
    <t>Phân nhóm Tín dụng</t>
  </si>
  <si>
    <t>Phân nhóm GDV</t>
  </si>
  <si>
    <t>Tỉnh thành</t>
  </si>
  <si>
    <t>CN Chương Dương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</si>
</sst>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63"/>
      <scheme val="minor"/>
    </font>
    <font>
      <b/>
      <sz val="18"/>
      <color theme="1"/>
      <name val="Times New Roman"/>
      <family val="1"/>
      <charset val="163"/>
      <scheme val="major"/>
    </font>
    <font>
      <b/>
      <sz val="12"/>
      <color theme="1"/>
      <name val="Times New Roman"/>
      <family val="1"/>
      <charset val="163"/>
      <scheme val="major"/>
    </font>
    <font>
      <sz val="11"/>
      <color theme="1"/>
      <name val="Times New Roman"/>
      <family val="1"/>
      <charset val="163"/>
      <scheme val="major"/>
    </font>
    <font>
      <sz val="12"/>
      <color theme="1"/>
      <name val="Times New Roman"/>
      <family val="1"/>
      <charset val="163"/>
      <scheme val="major"/>
    </font>
    <font>
      <b/>
      <sz val="11"/>
      <color theme="1"/>
      <name val="Arial"/>
      <family val="2"/>
      <charset val="163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2" borderId="0" xfId="0" applyFill="1" applyAlignment="1">
      <alignment vertical="center"/>
    </xf>
    <xf numFmtId="0" fontId="2" fillId="3" borderId="6" xfId="0" applyFont="1" applyFill="1" applyBorder="1" applyAlignment="1">
      <alignment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2" borderId="8" xfId="0" applyFont="1" applyFill="1" applyBorder="1" applyAlignment="1">
      <alignment wrapText="1"/>
    </xf>
    <xf numFmtId="0" fontId="2" fillId="2" borderId="9" xfId="0" applyFont="1" applyFill="1" applyBorder="1" applyAlignment="1">
      <alignment wrapText="1"/>
    </xf>
    <xf numFmtId="0" fontId="2" fillId="2" borderId="10" xfId="0" applyFont="1" applyFill="1" applyBorder="1" applyAlignment="1">
      <alignment wrapText="1"/>
    </xf>
    <xf numFmtId="0" fontId="2" fillId="3" borderId="10" xfId="0" applyFont="1" applyFill="1" applyBorder="1" applyAlignment="1">
      <alignment wrapText="1"/>
    </xf>
    <xf numFmtId="0" fontId="2" fillId="3" borderId="11" xfId="0" applyFont="1" applyFill="1" applyBorder="1" applyAlignment="1">
      <alignment wrapText="1"/>
    </xf>
    <xf numFmtId="0" fontId="2" fillId="2" borderId="11" xfId="0" applyFont="1" applyFill="1" applyBorder="1" applyAlignment="1">
      <alignment wrapText="1"/>
    </xf>
    <xf numFmtId="0" fontId="2" fillId="3" borderId="13" xfId="0" applyFont="1" applyFill="1" applyBorder="1" applyAlignment="1">
      <alignment horizontal="center" wrapText="1"/>
    </xf>
    <xf numFmtId="0" fontId="3" fillId="2" borderId="14" xfId="0" applyFont="1" applyFill="1" applyBorder="1" applyAlignment="1">
      <alignment horizontal="center" wrapText="1"/>
    </xf>
    <xf numFmtId="0" fontId="3" fillId="2" borderId="15" xfId="0" applyFont="1" applyFill="1" applyBorder="1" applyAlignment="1">
      <alignment horizontal="center" wrapText="1"/>
    </xf>
    <xf numFmtId="0" fontId="3" fillId="2" borderId="12" xfId="0" applyFont="1" applyFill="1" applyBorder="1" applyAlignment="1">
      <alignment horizontal="center" wrapText="1"/>
    </xf>
    <xf numFmtId="0" fontId="3" fillId="3" borderId="12" xfId="0" applyFont="1" applyFill="1" applyBorder="1" applyAlignment="1">
      <alignment horizontal="center" wrapText="1"/>
    </xf>
    <xf numFmtId="0" fontId="3" fillId="3" borderId="16" xfId="0" applyFont="1" applyFill="1" applyBorder="1" applyAlignment="1">
      <alignment horizontal="center" wrapText="1"/>
    </xf>
    <xf numFmtId="0" fontId="0" fillId="0" borderId="0" xfId="0" applyFont="1" applyAlignment="1">
      <alignment horizontal="center"/>
    </xf>
    <xf numFmtId="0" fontId="0" fillId="0" borderId="16" xfId="0" applyBorder="1"/>
    <xf numFmtId="0" fontId="4" fillId="0" borderId="16" xfId="0" applyFont="1" applyFill="1" applyBorder="1"/>
    <xf numFmtId="0" fontId="4" fillId="0" borderId="16" xfId="0" applyFont="1" applyFill="1" applyBorder="1" applyAlignment="1"/>
    <xf numFmtId="0" fontId="4" fillId="0" borderId="16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/>
    </xf>
    <xf numFmtId="0" fontId="5" fillId="0" borderId="16" xfId="0" applyFont="1" applyBorder="1"/>
    <xf numFmtId="0" fontId="2" fillId="0" borderId="16" xfId="0" applyFont="1" applyFill="1" applyBorder="1"/>
    <xf numFmtId="0" fontId="2" fillId="0" borderId="16" xfId="0" applyFont="1" applyFill="1" applyBorder="1" applyAlignment="1"/>
    <xf numFmtId="0" fontId="5" fillId="0" borderId="0" xfId="0" applyFont="1"/>
    <xf numFmtId="0" fontId="2" fillId="2" borderId="0" xfId="0" applyFont="1" applyFill="1" applyBorder="1" applyAlignment="1">
      <alignment wrapText="1"/>
    </xf>
    <xf numFmtId="14" fontId="0" fillId="0" borderId="0" xfId="0" applyNumberFormat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wrapText="1"/>
    </xf>
    <xf numFmtId="0" fontId="2" fillId="3" borderId="12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</cellXfs>
  <cellStyles count="1">
    <cellStyle name="Normal" xfId="0" builtinId="0"/>
  </cellStyles>
  <dxfs count="33"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UYEN%20DUNG/Nam%202018/Chi%20nhanh/PL02_Phan%20nhom%20CN_155%20CN_updat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3">
          <cell r="B3">
            <v>106</v>
          </cell>
          <cell r="C3" t="str">
            <v>CN TP. Hà Nội</v>
          </cell>
          <cell r="D3" t="str">
            <v>Hà Nội</v>
          </cell>
          <cell r="E3" t="str">
            <v>Miền Bắc</v>
          </cell>
          <cell r="F3" t="str">
            <v>Nhóm 1</v>
          </cell>
          <cell r="G3" t="str">
            <v>Nhóm 1</v>
          </cell>
        </row>
        <row r="4">
          <cell r="B4">
            <v>122</v>
          </cell>
          <cell r="C4" t="str">
            <v>CN Hoàn Kiếm</v>
          </cell>
          <cell r="D4" t="str">
            <v>Hà Nội</v>
          </cell>
          <cell r="E4" t="str">
            <v>Miền Bắc</v>
          </cell>
          <cell r="F4" t="str">
            <v>Nhóm 1</v>
          </cell>
          <cell r="G4" t="str">
            <v>Nhóm 1</v>
          </cell>
        </row>
        <row r="5">
          <cell r="B5">
            <v>124</v>
          </cell>
          <cell r="C5" t="str">
            <v>CN Ba Đình</v>
          </cell>
          <cell r="D5" t="str">
            <v>Hà Nội</v>
          </cell>
          <cell r="E5" t="str">
            <v>Miền Bắc</v>
          </cell>
          <cell r="F5" t="str">
            <v>Nhóm 1</v>
          </cell>
          <cell r="G5" t="str">
            <v>Nhóm 1</v>
          </cell>
        </row>
        <row r="6">
          <cell r="B6">
            <v>126</v>
          </cell>
          <cell r="C6" t="str">
            <v>CN Đống Đa</v>
          </cell>
          <cell r="D6" t="str">
            <v>Hà Nội</v>
          </cell>
          <cell r="E6" t="str">
            <v>Miền Bắc</v>
          </cell>
          <cell r="F6" t="str">
            <v>Nhóm 1</v>
          </cell>
          <cell r="G6" t="str">
            <v>Nhóm 1</v>
          </cell>
        </row>
        <row r="7">
          <cell r="B7">
            <v>127</v>
          </cell>
          <cell r="C7" t="str">
            <v>CN Thanh Xuân</v>
          </cell>
          <cell r="D7" t="str">
            <v>Hà Nội</v>
          </cell>
          <cell r="E7" t="str">
            <v>Miền Bắc</v>
          </cell>
          <cell r="F7" t="str">
            <v>Nhóm 1</v>
          </cell>
          <cell r="G7" t="str">
            <v>Nhóm 1</v>
          </cell>
        </row>
        <row r="8">
          <cell r="B8">
            <v>128</v>
          </cell>
          <cell r="C8" t="str">
            <v>CN Chương Dương</v>
          </cell>
          <cell r="D8" t="str">
            <v>Hà Nội</v>
          </cell>
          <cell r="E8" t="str">
            <v>Miền Bắc</v>
          </cell>
          <cell r="F8" t="str">
            <v>Nhóm 1</v>
          </cell>
          <cell r="G8" t="str">
            <v>Nhóm 1</v>
          </cell>
        </row>
        <row r="9">
          <cell r="B9">
            <v>129</v>
          </cell>
          <cell r="C9" t="str">
            <v>CN Bắc Hà Nội</v>
          </cell>
          <cell r="D9" t="str">
            <v>Hà Nội</v>
          </cell>
          <cell r="E9" t="str">
            <v>Miền Bắc</v>
          </cell>
          <cell r="F9" t="str">
            <v>Nhóm 1</v>
          </cell>
          <cell r="G9" t="str">
            <v>Nhóm 1</v>
          </cell>
        </row>
        <row r="10">
          <cell r="B10">
            <v>131</v>
          </cell>
          <cell r="C10" t="str">
            <v>CN Đông Hà Nội</v>
          </cell>
          <cell r="D10" t="str">
            <v>Hà Nội</v>
          </cell>
          <cell r="E10" t="str">
            <v>Miền Bắc</v>
          </cell>
          <cell r="F10" t="str">
            <v>Nhóm 2</v>
          </cell>
          <cell r="G10" t="str">
            <v>Nhóm 2</v>
          </cell>
        </row>
        <row r="11">
          <cell r="B11">
            <v>136</v>
          </cell>
          <cell r="C11" t="str">
            <v>CN Hoàng Mai</v>
          </cell>
          <cell r="D11" t="str">
            <v>Hà Nội</v>
          </cell>
          <cell r="E11" t="str">
            <v>Miền Bắc</v>
          </cell>
          <cell r="F11" t="str">
            <v>Nhóm 2</v>
          </cell>
          <cell r="G11" t="str">
            <v>Nhóm 2</v>
          </cell>
        </row>
        <row r="12">
          <cell r="B12">
            <v>140</v>
          </cell>
          <cell r="C12" t="str">
            <v>CN Nam Thăng Long</v>
          </cell>
          <cell r="D12" t="str">
            <v>Hà Nội</v>
          </cell>
          <cell r="E12" t="str">
            <v>Miền Bắc</v>
          </cell>
          <cell r="F12" t="str">
            <v>Nhóm 2</v>
          </cell>
          <cell r="G12" t="str">
            <v>Nhóm 2</v>
          </cell>
        </row>
        <row r="13">
          <cell r="B13">
            <v>142</v>
          </cell>
          <cell r="C13" t="str">
            <v>CN Hai Bà Trưng</v>
          </cell>
          <cell r="D13" t="str">
            <v>Hà Nội</v>
          </cell>
          <cell r="E13" t="str">
            <v>Miền Bắc</v>
          </cell>
          <cell r="F13" t="str">
            <v>Nhóm 1</v>
          </cell>
          <cell r="G13" t="str">
            <v>Nhóm 1</v>
          </cell>
        </row>
        <row r="14">
          <cell r="B14">
            <v>144</v>
          </cell>
          <cell r="C14" t="str">
            <v>CN Đông Anh</v>
          </cell>
          <cell r="D14" t="str">
            <v>Hà Nội</v>
          </cell>
          <cell r="E14" t="str">
            <v>Miền Bắc</v>
          </cell>
          <cell r="F14" t="str">
            <v>Nhóm 3</v>
          </cell>
          <cell r="G14" t="str">
            <v>Nhóm 3</v>
          </cell>
        </row>
        <row r="15">
          <cell r="B15">
            <v>145</v>
          </cell>
          <cell r="C15" t="str">
            <v>CN Bắc Thăng Long</v>
          </cell>
          <cell r="D15" t="str">
            <v>Hà Nội</v>
          </cell>
          <cell r="E15" t="str">
            <v>Miền Bắc</v>
          </cell>
          <cell r="F15" t="str">
            <v>Nhóm 3</v>
          </cell>
          <cell r="G15" t="str">
            <v>Nhóm 3</v>
          </cell>
        </row>
        <row r="16">
          <cell r="B16">
            <v>146</v>
          </cell>
          <cell r="C16" t="str">
            <v>CN Tây Hà Nội</v>
          </cell>
          <cell r="D16" t="str">
            <v>Hà Nội</v>
          </cell>
          <cell r="E16" t="str">
            <v>Miền Bắc</v>
          </cell>
          <cell r="F16" t="str">
            <v>Nhóm 2</v>
          </cell>
          <cell r="G16" t="str">
            <v>Nhóm 2</v>
          </cell>
        </row>
        <row r="17">
          <cell r="B17">
            <v>160</v>
          </cell>
          <cell r="C17" t="str">
            <v>CN Hải Phòng</v>
          </cell>
          <cell r="D17" t="str">
            <v>Hải Phòng</v>
          </cell>
          <cell r="E17" t="str">
            <v>Miền Bắc</v>
          </cell>
          <cell r="F17" t="str">
            <v>Nhóm 3</v>
          </cell>
          <cell r="G17" t="str">
            <v>Nhóm 3</v>
          </cell>
        </row>
        <row r="18">
          <cell r="B18">
            <v>161</v>
          </cell>
          <cell r="C18" t="str">
            <v>CN Tô Hiệu</v>
          </cell>
          <cell r="D18" t="str">
            <v>Hải Phòng</v>
          </cell>
          <cell r="E18" t="str">
            <v>Miền Bắc</v>
          </cell>
          <cell r="F18" t="str">
            <v>Nhóm 3</v>
          </cell>
          <cell r="G18" t="str">
            <v>Nhóm 3</v>
          </cell>
        </row>
        <row r="19">
          <cell r="B19">
            <v>162</v>
          </cell>
          <cell r="C19" t="str">
            <v>CN Đồ Sơn</v>
          </cell>
          <cell r="D19" t="str">
            <v>Hải Phòng</v>
          </cell>
          <cell r="E19" t="str">
            <v>Miền Bắc</v>
          </cell>
          <cell r="F19" t="str">
            <v>Nhóm 4</v>
          </cell>
          <cell r="G19" t="str">
            <v>Nhóm 4</v>
          </cell>
        </row>
        <row r="20">
          <cell r="B20">
            <v>164</v>
          </cell>
          <cell r="C20" t="str">
            <v>CN Lê Chân</v>
          </cell>
          <cell r="D20" t="str">
            <v>Hải Phòng</v>
          </cell>
          <cell r="E20" t="str">
            <v>Miền Bắc</v>
          </cell>
          <cell r="F20" t="str">
            <v>Nhóm 3</v>
          </cell>
          <cell r="G20" t="str">
            <v>Nhóm 3</v>
          </cell>
        </row>
        <row r="21">
          <cell r="B21">
            <v>166</v>
          </cell>
          <cell r="C21" t="str">
            <v>CN Hồng Bàng</v>
          </cell>
          <cell r="D21" t="str">
            <v>Hải Phòng</v>
          </cell>
          <cell r="E21" t="str">
            <v>Miền Bắc</v>
          </cell>
          <cell r="F21" t="str">
            <v>Nhóm 3</v>
          </cell>
          <cell r="G21" t="str">
            <v>Nhóm 3</v>
          </cell>
        </row>
        <row r="22">
          <cell r="B22">
            <v>168</v>
          </cell>
          <cell r="C22" t="str">
            <v>CN Ngô Quyền</v>
          </cell>
          <cell r="D22" t="str">
            <v>Hải Phòng</v>
          </cell>
          <cell r="E22" t="str">
            <v>Miền Bắc</v>
          </cell>
          <cell r="F22" t="str">
            <v>Nhóm 3</v>
          </cell>
          <cell r="G22" t="str">
            <v>Nhóm 3</v>
          </cell>
        </row>
        <row r="23">
          <cell r="B23">
            <v>169</v>
          </cell>
          <cell r="C23" t="str">
            <v>CN Kiến An</v>
          </cell>
          <cell r="D23" t="str">
            <v>Hải Phòng</v>
          </cell>
          <cell r="E23" t="str">
            <v>Miền Bắc</v>
          </cell>
          <cell r="F23" t="str">
            <v>Nhóm 4</v>
          </cell>
          <cell r="G23" t="str">
            <v>Nhóm 4</v>
          </cell>
        </row>
        <row r="24">
          <cell r="B24">
            <v>170</v>
          </cell>
          <cell r="C24" t="str">
            <v>CN Yên Bái</v>
          </cell>
          <cell r="D24" t="str">
            <v>Yên Bái</v>
          </cell>
          <cell r="E24" t="str">
            <v>Miền Bắc</v>
          </cell>
          <cell r="F24" t="str">
            <v>Nhóm 4</v>
          </cell>
          <cell r="G24" t="str">
            <v>Nhóm 4</v>
          </cell>
        </row>
        <row r="25">
          <cell r="B25">
            <v>172</v>
          </cell>
          <cell r="C25" t="str">
            <v>CN Bắc Kạn</v>
          </cell>
          <cell r="D25" t="str">
            <v>Bắc Kạn</v>
          </cell>
          <cell r="E25" t="str">
            <v>Miền Bắc</v>
          </cell>
          <cell r="F25" t="str">
            <v>Nhóm 4</v>
          </cell>
          <cell r="G25" t="str">
            <v>Nhóm 4</v>
          </cell>
        </row>
        <row r="26">
          <cell r="B26">
            <v>174</v>
          </cell>
          <cell r="C26" t="str">
            <v>CN Tuyên Quang</v>
          </cell>
          <cell r="D26" t="str">
            <v>Tuyên Quang</v>
          </cell>
          <cell r="E26" t="str">
            <v>Miền Bắc</v>
          </cell>
          <cell r="F26" t="str">
            <v>Nhóm 4</v>
          </cell>
          <cell r="G26" t="str">
            <v>Nhóm 4</v>
          </cell>
        </row>
        <row r="27">
          <cell r="B27">
            <v>180</v>
          </cell>
          <cell r="C27" t="str">
            <v>CN Lào Cai</v>
          </cell>
          <cell r="D27" t="str">
            <v>Lào Cai</v>
          </cell>
          <cell r="E27" t="str">
            <v>Miền Bắc</v>
          </cell>
          <cell r="F27" t="str">
            <v>Nhóm 4</v>
          </cell>
          <cell r="G27" t="str">
            <v>Nhóm 4</v>
          </cell>
        </row>
        <row r="28">
          <cell r="B28">
            <v>182</v>
          </cell>
          <cell r="C28" t="str">
            <v>CN Lai Châu</v>
          </cell>
          <cell r="D28" t="str">
            <v>Lai Châu</v>
          </cell>
          <cell r="E28" t="str">
            <v>Miền Bắc</v>
          </cell>
          <cell r="F28" t="str">
            <v>Nhóm 4</v>
          </cell>
          <cell r="G28" t="str">
            <v>Nhóm 4</v>
          </cell>
        </row>
        <row r="29">
          <cell r="B29">
            <v>184</v>
          </cell>
          <cell r="C29" t="str">
            <v>CN Điện Biên</v>
          </cell>
          <cell r="D29" t="str">
            <v>Điện Biên</v>
          </cell>
          <cell r="E29" t="str">
            <v>Miền Bắc</v>
          </cell>
          <cell r="F29" t="str">
            <v>Nhóm 4</v>
          </cell>
          <cell r="G29" t="str">
            <v>Nhóm 4</v>
          </cell>
        </row>
        <row r="30">
          <cell r="B30">
            <v>186</v>
          </cell>
          <cell r="C30" t="str">
            <v>CN Cao Bằng</v>
          </cell>
          <cell r="D30" t="str">
            <v>Cao Bằng</v>
          </cell>
          <cell r="E30" t="str">
            <v>Miền Bắc</v>
          </cell>
          <cell r="F30" t="str">
            <v>Nhóm 4</v>
          </cell>
          <cell r="G30" t="str">
            <v>Nhóm 4</v>
          </cell>
        </row>
        <row r="31">
          <cell r="B31">
            <v>188</v>
          </cell>
          <cell r="C31" t="str">
            <v>CN Hà Thành</v>
          </cell>
          <cell r="D31" t="str">
            <v>Hà Nội</v>
          </cell>
          <cell r="E31" t="str">
            <v>Miền Bắc</v>
          </cell>
          <cell r="F31" t="str">
            <v>Nhóm 2</v>
          </cell>
          <cell r="G31" t="str">
            <v>Nhóm 2</v>
          </cell>
        </row>
        <row r="32">
          <cell r="B32">
            <v>189</v>
          </cell>
          <cell r="C32" t="str">
            <v>CN Tràng An</v>
          </cell>
          <cell r="D32" t="str">
            <v>Hà Nội</v>
          </cell>
          <cell r="E32" t="str">
            <v>Miền Bắc</v>
          </cell>
          <cell r="F32" t="str">
            <v>Nhóm 2</v>
          </cell>
          <cell r="G32" t="str">
            <v>Nhóm 2</v>
          </cell>
        </row>
        <row r="33">
          <cell r="B33">
            <v>190</v>
          </cell>
          <cell r="C33" t="str">
            <v>CN Sơn La</v>
          </cell>
          <cell r="D33" t="str">
            <v>Sơn La</v>
          </cell>
          <cell r="E33" t="str">
            <v>Miền Bắc</v>
          </cell>
          <cell r="F33" t="str">
            <v>Nhóm 4</v>
          </cell>
          <cell r="G33" t="str">
            <v>Nhóm 4</v>
          </cell>
        </row>
        <row r="34">
          <cell r="B34">
            <v>195</v>
          </cell>
          <cell r="C34" t="str">
            <v>CN Hà Giang</v>
          </cell>
          <cell r="D34" t="str">
            <v>Hà Giang</v>
          </cell>
          <cell r="E34" t="str">
            <v>Miền Bắc</v>
          </cell>
          <cell r="F34" t="str">
            <v>Nhóm 4</v>
          </cell>
          <cell r="G34" t="str">
            <v>Nhóm 4</v>
          </cell>
        </row>
        <row r="35">
          <cell r="B35">
            <v>200</v>
          </cell>
          <cell r="C35" t="str">
            <v>CN Lạng Sơn</v>
          </cell>
          <cell r="D35" t="str">
            <v>Lạng Sơn</v>
          </cell>
          <cell r="E35" t="str">
            <v>Miền Bắc</v>
          </cell>
          <cell r="F35" t="str">
            <v>Nhóm 4</v>
          </cell>
          <cell r="G35" t="str">
            <v>Nhóm 4</v>
          </cell>
        </row>
        <row r="36">
          <cell r="B36">
            <v>220</v>
          </cell>
          <cell r="C36" t="str">
            <v>CN Thái Nguyên</v>
          </cell>
          <cell r="D36" t="str">
            <v>Thái Nguyên</v>
          </cell>
          <cell r="E36" t="str">
            <v>Miền Bắc</v>
          </cell>
          <cell r="F36" t="str">
            <v>Nhóm 3</v>
          </cell>
          <cell r="G36" t="str">
            <v>Nhóm 3</v>
          </cell>
        </row>
        <row r="37">
          <cell r="B37">
            <v>222</v>
          </cell>
          <cell r="C37" t="str">
            <v>CN Sông Công</v>
          </cell>
          <cell r="D37" t="str">
            <v>Thái Nguyên</v>
          </cell>
          <cell r="E37" t="str">
            <v>Miền Bắc</v>
          </cell>
          <cell r="F37" t="str">
            <v>Nhóm 3</v>
          </cell>
          <cell r="G37" t="str">
            <v>Nhóm 3</v>
          </cell>
        </row>
        <row r="38">
          <cell r="B38">
            <v>224</v>
          </cell>
          <cell r="C38" t="str">
            <v>CN Lưu Xá</v>
          </cell>
          <cell r="D38" t="str">
            <v>Thái Nguyên</v>
          </cell>
          <cell r="E38" t="str">
            <v>Miền Bắc</v>
          </cell>
          <cell r="F38" t="str">
            <v>Nhóm 3</v>
          </cell>
          <cell r="G38" t="str">
            <v>Nhóm 3</v>
          </cell>
        </row>
        <row r="39">
          <cell r="B39">
            <v>240</v>
          </cell>
          <cell r="C39" t="str">
            <v>CN Phú Thọ</v>
          </cell>
          <cell r="D39" t="str">
            <v>Phú Thọ</v>
          </cell>
          <cell r="E39" t="str">
            <v>Miền Bắc</v>
          </cell>
          <cell r="F39" t="str">
            <v>Nhóm 3</v>
          </cell>
          <cell r="G39" t="str">
            <v>Nhóm 3</v>
          </cell>
        </row>
        <row r="40">
          <cell r="B40">
            <v>242</v>
          </cell>
          <cell r="C40" t="str">
            <v>CN Hùng Vương</v>
          </cell>
          <cell r="D40" t="str">
            <v>Phú Thọ</v>
          </cell>
          <cell r="E40" t="str">
            <v>Miền Bắc</v>
          </cell>
          <cell r="F40" t="str">
            <v>Nhóm 4</v>
          </cell>
          <cell r="G40" t="str">
            <v>Nhóm 4</v>
          </cell>
        </row>
        <row r="41">
          <cell r="B41">
            <v>244</v>
          </cell>
          <cell r="C41" t="str">
            <v>CN TX. Phú Thọ</v>
          </cell>
          <cell r="D41" t="str">
            <v>Phú Thọ</v>
          </cell>
          <cell r="E41" t="str">
            <v>Miền Bắc</v>
          </cell>
          <cell r="F41" t="str">
            <v>Nhóm 4</v>
          </cell>
          <cell r="G41" t="str">
            <v>Nhóm 4</v>
          </cell>
        </row>
        <row r="42">
          <cell r="B42">
            <v>246</v>
          </cell>
          <cell r="C42" t="str">
            <v>CN Vĩnh Phúc</v>
          </cell>
          <cell r="D42" t="str">
            <v>Vĩnh Phúc</v>
          </cell>
          <cell r="E42" t="str">
            <v>Miền Bắc</v>
          </cell>
          <cell r="F42" t="str">
            <v>Nhóm 2</v>
          </cell>
          <cell r="G42" t="str">
            <v>Nhóm 2</v>
          </cell>
        </row>
        <row r="43">
          <cell r="B43">
            <v>248</v>
          </cell>
          <cell r="C43" t="str">
            <v>CN Đền Hùng</v>
          </cell>
          <cell r="D43" t="str">
            <v>Phú Thọ</v>
          </cell>
          <cell r="E43" t="str">
            <v>Miền Bắc</v>
          </cell>
          <cell r="F43" t="str">
            <v>Nhóm 4</v>
          </cell>
          <cell r="G43" t="str">
            <v>Nhóm 4</v>
          </cell>
        </row>
        <row r="44">
          <cell r="B44">
            <v>250</v>
          </cell>
          <cell r="C44" t="str">
            <v>CN Hòa Bình</v>
          </cell>
          <cell r="D44" t="str">
            <v>Hoà Bình</v>
          </cell>
          <cell r="E44" t="str">
            <v>Miền Bắc</v>
          </cell>
          <cell r="F44" t="str">
            <v>Nhóm 3</v>
          </cell>
          <cell r="G44" t="str">
            <v>Nhóm 3</v>
          </cell>
        </row>
        <row r="45">
          <cell r="B45">
            <v>260</v>
          </cell>
          <cell r="C45" t="str">
            <v>CN Phúc Yên</v>
          </cell>
          <cell r="D45" t="str">
            <v>Vĩnh Phúc</v>
          </cell>
          <cell r="E45" t="str">
            <v>Miền Bắc</v>
          </cell>
          <cell r="F45" t="str">
            <v>Nhóm 3</v>
          </cell>
          <cell r="G45" t="str">
            <v>Nhóm 3</v>
          </cell>
        </row>
        <row r="46">
          <cell r="B46">
            <v>262</v>
          </cell>
          <cell r="C46" t="str">
            <v>CN Bình Xuyên</v>
          </cell>
          <cell r="D46" t="str">
            <v>Vĩnh Phúc</v>
          </cell>
          <cell r="E46" t="str">
            <v>Miền Bắc</v>
          </cell>
          <cell r="F46" t="str">
            <v>Nhóm 3</v>
          </cell>
          <cell r="G46" t="str">
            <v>Nhóm 3</v>
          </cell>
        </row>
        <row r="47">
          <cell r="B47">
            <v>264</v>
          </cell>
          <cell r="C47" t="str">
            <v>CN Quang Minh</v>
          </cell>
          <cell r="D47" t="str">
            <v>Hà Nội</v>
          </cell>
          <cell r="E47" t="str">
            <v>Miền Bắc</v>
          </cell>
          <cell r="F47" t="str">
            <v>Nhóm 3</v>
          </cell>
          <cell r="G47" t="str">
            <v>Nhóm 3</v>
          </cell>
        </row>
        <row r="48">
          <cell r="B48">
            <v>280</v>
          </cell>
          <cell r="C48" t="str">
            <v>CN Bắc Giang</v>
          </cell>
          <cell r="D48" t="str">
            <v>Bắc Giang</v>
          </cell>
          <cell r="E48" t="str">
            <v>Miền Bắc</v>
          </cell>
          <cell r="F48" t="str">
            <v>Nhóm 3</v>
          </cell>
          <cell r="G48" t="str">
            <v>Nhóm 3</v>
          </cell>
        </row>
        <row r="49">
          <cell r="B49">
            <v>282</v>
          </cell>
          <cell r="C49" t="str">
            <v>CN Bắc Ninh</v>
          </cell>
          <cell r="D49" t="str">
            <v>Bắc Ninh</v>
          </cell>
          <cell r="E49" t="str">
            <v>Miền Bắc</v>
          </cell>
          <cell r="F49" t="str">
            <v>Nhóm 3</v>
          </cell>
          <cell r="G49" t="str">
            <v>Nhóm 3</v>
          </cell>
        </row>
        <row r="50">
          <cell r="B50">
            <v>284</v>
          </cell>
          <cell r="C50" t="str">
            <v>CN Tiên Sơn</v>
          </cell>
          <cell r="D50" t="str">
            <v>Bắc Ninh</v>
          </cell>
          <cell r="E50" t="str">
            <v>Miền Bắc</v>
          </cell>
          <cell r="F50" t="str">
            <v>Nhóm 3</v>
          </cell>
          <cell r="G50" t="str">
            <v>Nhóm 3</v>
          </cell>
        </row>
        <row r="51">
          <cell r="B51">
            <v>285</v>
          </cell>
          <cell r="C51" t="str">
            <v>CN KCN Tiên Sơn</v>
          </cell>
          <cell r="D51" t="str">
            <v>Bắc Ninh</v>
          </cell>
          <cell r="E51" t="str">
            <v>Miền Bắc</v>
          </cell>
          <cell r="F51" t="str">
            <v>Nhóm 3</v>
          </cell>
          <cell r="G51" t="str">
            <v>Nhóm 4</v>
          </cell>
        </row>
        <row r="52">
          <cell r="B52">
            <v>289</v>
          </cell>
          <cell r="C52" t="str">
            <v>CN KCN Quế Võ</v>
          </cell>
          <cell r="D52" t="str">
            <v>Bắc Ninh</v>
          </cell>
          <cell r="E52" t="str">
            <v>Miền Bắc</v>
          </cell>
          <cell r="F52" t="str">
            <v>Nhóm 3</v>
          </cell>
          <cell r="G52" t="str">
            <v>Nhóm 4</v>
          </cell>
        </row>
        <row r="53">
          <cell r="B53">
            <v>300</v>
          </cell>
          <cell r="C53" t="str">
            <v>CN Quảng Ninh</v>
          </cell>
          <cell r="D53" t="str">
            <v>Quảng Ninh</v>
          </cell>
          <cell r="E53" t="str">
            <v>Miền Bắc</v>
          </cell>
          <cell r="F53" t="str">
            <v>Nhóm 3</v>
          </cell>
          <cell r="G53" t="str">
            <v>Nhóm 3</v>
          </cell>
        </row>
        <row r="54">
          <cell r="B54">
            <v>302</v>
          </cell>
          <cell r="C54" t="str">
            <v>CN Cẩm Phả</v>
          </cell>
          <cell r="D54" t="str">
            <v>Quảng Ninh</v>
          </cell>
          <cell r="E54" t="str">
            <v>Miền Bắc</v>
          </cell>
          <cell r="F54" t="str">
            <v>Nhóm 3</v>
          </cell>
          <cell r="G54" t="str">
            <v>Nhóm 3</v>
          </cell>
        </row>
        <row r="55">
          <cell r="B55">
            <v>304</v>
          </cell>
          <cell r="C55" t="str">
            <v>CN Uông Bí</v>
          </cell>
          <cell r="D55" t="str">
            <v>Quảng Ninh</v>
          </cell>
          <cell r="E55" t="str">
            <v>Miền Bắc</v>
          </cell>
          <cell r="F55" t="str">
            <v>Nhóm 3</v>
          </cell>
          <cell r="G55" t="str">
            <v>Nhóm 3</v>
          </cell>
        </row>
        <row r="56">
          <cell r="B56">
            <v>306</v>
          </cell>
          <cell r="C56" t="str">
            <v>CN Bãi Cháy</v>
          </cell>
          <cell r="D56" t="str">
            <v>Quảng Ninh</v>
          </cell>
          <cell r="E56" t="str">
            <v>Miền Bắc</v>
          </cell>
          <cell r="F56" t="str">
            <v>Nhóm 3</v>
          </cell>
          <cell r="G56" t="str">
            <v>Nhóm 3</v>
          </cell>
        </row>
        <row r="57">
          <cell r="B57">
            <v>308</v>
          </cell>
          <cell r="C57" t="str">
            <v>CN Móng Cái</v>
          </cell>
          <cell r="D57" t="str">
            <v>Quảng Ninh</v>
          </cell>
          <cell r="E57" t="str">
            <v>Miền Bắc</v>
          </cell>
          <cell r="F57" t="str">
            <v>Nhóm 4</v>
          </cell>
          <cell r="G57" t="str">
            <v>Nhóm 4</v>
          </cell>
        </row>
        <row r="58">
          <cell r="B58">
            <v>316</v>
          </cell>
          <cell r="C58" t="str">
            <v>CN Vân Đồn</v>
          </cell>
          <cell r="D58" t="str">
            <v>Quảng Ninh</v>
          </cell>
          <cell r="E58" t="str">
            <v>Miền Bắc</v>
          </cell>
          <cell r="F58" t="str">
            <v>Nhóm 4</v>
          </cell>
          <cell r="G58" t="str">
            <v>Nhóm 4</v>
          </cell>
        </row>
        <row r="59">
          <cell r="B59">
            <v>320</v>
          </cell>
          <cell r="C59" t="str">
            <v>CN Thành An</v>
          </cell>
          <cell r="D59" t="str">
            <v>Hà Nội</v>
          </cell>
          <cell r="E59" t="str">
            <v>Miền Bắc</v>
          </cell>
          <cell r="F59" t="str">
            <v>Nhóm 3</v>
          </cell>
          <cell r="G59" t="str">
            <v>Nhóm 3</v>
          </cell>
        </row>
        <row r="60">
          <cell r="B60">
            <v>322</v>
          </cell>
          <cell r="C60" t="str">
            <v>CN Đô Thành</v>
          </cell>
          <cell r="D60" t="str">
            <v>Hà Nội</v>
          </cell>
          <cell r="E60" t="str">
            <v>Miền Bắc</v>
          </cell>
          <cell r="F60" t="str">
            <v>Nhóm 3</v>
          </cell>
          <cell r="G60" t="str">
            <v>Nhóm 3</v>
          </cell>
        </row>
        <row r="61">
          <cell r="B61">
            <v>324</v>
          </cell>
          <cell r="C61" t="str">
            <v>CN Quang Trung</v>
          </cell>
          <cell r="D61" t="str">
            <v>Hà Nội</v>
          </cell>
          <cell r="E61" t="str">
            <v>Miền Bắc</v>
          </cell>
          <cell r="F61" t="str">
            <v>Nhóm 3</v>
          </cell>
          <cell r="G61" t="str">
            <v>Nhóm 3</v>
          </cell>
        </row>
        <row r="62">
          <cell r="B62">
            <v>326</v>
          </cell>
          <cell r="C62" t="str">
            <v>CN Thăng Long</v>
          </cell>
          <cell r="D62" t="str">
            <v>Hà Nội</v>
          </cell>
          <cell r="E62" t="str">
            <v>Miền Bắc</v>
          </cell>
          <cell r="F62" t="str">
            <v>Nhóm 2</v>
          </cell>
          <cell r="G62" t="str">
            <v>Nhóm 2</v>
          </cell>
        </row>
        <row r="63">
          <cell r="B63">
            <v>328</v>
          </cell>
          <cell r="C63" t="str">
            <v>CN Láng Hòa Lạc</v>
          </cell>
          <cell r="D63" t="str">
            <v>Hà Nội</v>
          </cell>
          <cell r="E63" t="str">
            <v>Miền Bắc</v>
          </cell>
          <cell r="F63" t="str">
            <v>Nhóm 4</v>
          </cell>
          <cell r="G63" t="str">
            <v>Nhóm 4</v>
          </cell>
        </row>
        <row r="64">
          <cell r="B64">
            <v>340</v>
          </cell>
          <cell r="C64" t="str">
            <v>CN Hải Dương</v>
          </cell>
          <cell r="D64" t="str">
            <v>Hải Dương</v>
          </cell>
          <cell r="E64" t="str">
            <v>Miền Bắc</v>
          </cell>
          <cell r="F64" t="str">
            <v>Nhóm 3</v>
          </cell>
          <cell r="G64" t="str">
            <v>Nhóm 3</v>
          </cell>
        </row>
        <row r="65">
          <cell r="B65">
            <v>342</v>
          </cell>
          <cell r="C65" t="str">
            <v>CN Hưng Yên</v>
          </cell>
          <cell r="D65" t="str">
            <v>Hưng Yên</v>
          </cell>
          <cell r="E65" t="str">
            <v>Miền Bắc</v>
          </cell>
          <cell r="F65" t="str">
            <v>Nhóm 3</v>
          </cell>
          <cell r="G65" t="str">
            <v>Nhóm 3</v>
          </cell>
        </row>
        <row r="66">
          <cell r="B66">
            <v>343</v>
          </cell>
          <cell r="C66" t="str">
            <v>CN Mỹ Hào</v>
          </cell>
          <cell r="D66" t="str">
            <v>Hưng Yên</v>
          </cell>
          <cell r="E66" t="str">
            <v>Miền Bắc</v>
          </cell>
          <cell r="F66" t="str">
            <v>Nhóm 3</v>
          </cell>
          <cell r="G66" t="str">
            <v>Nhóm 3</v>
          </cell>
        </row>
        <row r="67">
          <cell r="B67">
            <v>344</v>
          </cell>
          <cell r="C67" t="str">
            <v>CN Nhị Chiểu</v>
          </cell>
          <cell r="D67" t="str">
            <v>Hải Dương</v>
          </cell>
          <cell r="E67" t="str">
            <v>Miền Bắc</v>
          </cell>
          <cell r="F67" t="str">
            <v>Nhóm 4</v>
          </cell>
          <cell r="G67" t="str">
            <v>Nhóm 4</v>
          </cell>
        </row>
        <row r="68">
          <cell r="B68">
            <v>346</v>
          </cell>
          <cell r="C68" t="str">
            <v>CN KCN Hải Dương</v>
          </cell>
          <cell r="D68" t="str">
            <v>Hải Dương</v>
          </cell>
          <cell r="E68" t="str">
            <v>Miền Bắc</v>
          </cell>
          <cell r="F68" t="str">
            <v>Nhóm 3</v>
          </cell>
          <cell r="G68" t="str">
            <v>Nhóm 3</v>
          </cell>
        </row>
        <row r="69">
          <cell r="B69">
            <v>360</v>
          </cell>
          <cell r="C69" t="str">
            <v>CN Thái Bình</v>
          </cell>
          <cell r="D69" t="str">
            <v>Thái Bình</v>
          </cell>
          <cell r="E69" t="str">
            <v>Miền Bắc</v>
          </cell>
          <cell r="F69" t="str">
            <v>Nhóm 3</v>
          </cell>
          <cell r="G69" t="str">
            <v>Nhóm 3</v>
          </cell>
        </row>
        <row r="70">
          <cell r="B70">
            <v>380</v>
          </cell>
          <cell r="C70" t="str">
            <v>CN Nam Định</v>
          </cell>
          <cell r="D70" t="str">
            <v>Nam Định</v>
          </cell>
          <cell r="E70" t="str">
            <v>Miền Bắc</v>
          </cell>
          <cell r="F70" t="str">
            <v>Nhóm 3</v>
          </cell>
          <cell r="G70" t="str">
            <v>Nhóm 3</v>
          </cell>
        </row>
        <row r="71">
          <cell r="B71">
            <v>382</v>
          </cell>
          <cell r="C71" t="str">
            <v>CN TP. Nam Định</v>
          </cell>
          <cell r="D71" t="str">
            <v>Nam Định</v>
          </cell>
          <cell r="E71" t="str">
            <v>Miền Bắc</v>
          </cell>
          <cell r="F71" t="str">
            <v>Nhóm 3</v>
          </cell>
          <cell r="G71" t="str">
            <v>Nhóm 3</v>
          </cell>
        </row>
        <row r="72">
          <cell r="B72">
            <v>384</v>
          </cell>
          <cell r="C72" t="str">
            <v>CN Hà Nam</v>
          </cell>
          <cell r="D72" t="str">
            <v>Hà Nam</v>
          </cell>
          <cell r="E72" t="str">
            <v>Miền Bắc</v>
          </cell>
          <cell r="F72" t="str">
            <v>Nhóm 3</v>
          </cell>
          <cell r="G72" t="str">
            <v>Nhóm 4</v>
          </cell>
        </row>
        <row r="73">
          <cell r="B73">
            <v>400</v>
          </cell>
          <cell r="C73" t="str">
            <v>CN Ninh Bình</v>
          </cell>
          <cell r="D73" t="str">
            <v>Ninh Bình</v>
          </cell>
          <cell r="E73" t="str">
            <v>Miền Bắc</v>
          </cell>
          <cell r="F73" t="str">
            <v>Nhóm 3</v>
          </cell>
          <cell r="G73" t="str">
            <v>Nhóm 3</v>
          </cell>
        </row>
        <row r="74">
          <cell r="B74">
            <v>402</v>
          </cell>
          <cell r="C74" t="str">
            <v>CN Tam Điệp</v>
          </cell>
          <cell r="D74" t="str">
            <v>Ninh Bình</v>
          </cell>
          <cell r="E74" t="str">
            <v>Miền Bắc</v>
          </cell>
          <cell r="F74" t="str">
            <v>Nhóm 3</v>
          </cell>
          <cell r="G74" t="str">
            <v>Nhóm 3</v>
          </cell>
        </row>
        <row r="75">
          <cell r="B75">
            <v>420</v>
          </cell>
          <cell r="C75" t="str">
            <v>CN Thanh Hoá</v>
          </cell>
          <cell r="D75" t="str">
            <v>Thanh Hoá</v>
          </cell>
          <cell r="E75" t="str">
            <v>Miền Bắc</v>
          </cell>
          <cell r="F75" t="str">
            <v>Nhóm 3</v>
          </cell>
          <cell r="G75" t="str">
            <v>Nhóm 3</v>
          </cell>
        </row>
        <row r="76">
          <cell r="B76">
            <v>422</v>
          </cell>
          <cell r="C76" t="str">
            <v>CN Sầm Sơn</v>
          </cell>
          <cell r="D76" t="str">
            <v>Thanh Hoá</v>
          </cell>
          <cell r="E76" t="str">
            <v>Miền Bắc</v>
          </cell>
          <cell r="F76" t="str">
            <v>Nhóm 3</v>
          </cell>
          <cell r="G76" t="str">
            <v>Nhóm 3</v>
          </cell>
        </row>
        <row r="77">
          <cell r="B77">
            <v>424</v>
          </cell>
          <cell r="C77" t="str">
            <v>CN Bỉm Sơn</v>
          </cell>
          <cell r="D77" t="str">
            <v>Thanh Hoá</v>
          </cell>
          <cell r="E77" t="str">
            <v>Miền Bắc</v>
          </cell>
          <cell r="F77" t="str">
            <v>Nhóm 3</v>
          </cell>
          <cell r="G77" t="str">
            <v>Nhóm 4</v>
          </cell>
        </row>
        <row r="78">
          <cell r="B78">
            <v>430</v>
          </cell>
          <cell r="C78" t="str">
            <v>CN Hà Tĩnh</v>
          </cell>
          <cell r="D78" t="str">
            <v>Hà Tĩnh</v>
          </cell>
          <cell r="E78" t="str">
            <v>Miền Bắc</v>
          </cell>
          <cell r="F78" t="str">
            <v>Nhóm 3</v>
          </cell>
          <cell r="G78" t="str">
            <v>Nhóm 3</v>
          </cell>
        </row>
        <row r="79">
          <cell r="B79">
            <v>440</v>
          </cell>
          <cell r="C79" t="str">
            <v>CN Nghệ An</v>
          </cell>
          <cell r="D79" t="str">
            <v>Nghệ An</v>
          </cell>
          <cell r="E79" t="str">
            <v>Miền Bắc</v>
          </cell>
          <cell r="F79" t="str">
            <v>Nhóm 3</v>
          </cell>
          <cell r="G79" t="str">
            <v>Nhóm 3</v>
          </cell>
        </row>
        <row r="80">
          <cell r="B80">
            <v>441</v>
          </cell>
          <cell r="C80" t="str">
            <v>CN Cửa Lò</v>
          </cell>
          <cell r="D80" t="str">
            <v>Nghệ An</v>
          </cell>
          <cell r="E80" t="str">
            <v>Miền Bắc</v>
          </cell>
          <cell r="F80" t="str">
            <v>Nhóm 3</v>
          </cell>
          <cell r="G80" t="str">
            <v>Nhóm 3</v>
          </cell>
        </row>
        <row r="81">
          <cell r="B81">
            <v>442</v>
          </cell>
          <cell r="C81" t="str">
            <v>CN TP Vinh</v>
          </cell>
          <cell r="D81" t="str">
            <v>Nghệ An</v>
          </cell>
          <cell r="E81" t="str">
            <v>Miền Bắc</v>
          </cell>
          <cell r="F81" t="str">
            <v>Nhóm 3</v>
          </cell>
          <cell r="G81" t="str">
            <v>Nhóm 3</v>
          </cell>
        </row>
        <row r="82">
          <cell r="B82">
            <v>444</v>
          </cell>
          <cell r="C82" t="str">
            <v>CN Bắc Nghệ An</v>
          </cell>
          <cell r="D82" t="str">
            <v>Nghệ An</v>
          </cell>
          <cell r="E82" t="str">
            <v>Miền Bắc</v>
          </cell>
          <cell r="F82" t="str">
            <v>Nhóm 4</v>
          </cell>
          <cell r="G82" t="str">
            <v>Nhóm 4</v>
          </cell>
        </row>
        <row r="83">
          <cell r="B83">
            <v>450</v>
          </cell>
          <cell r="C83" t="str">
            <v>CN Quảng Trị</v>
          </cell>
          <cell r="D83" t="str">
            <v>Quảng Trị</v>
          </cell>
          <cell r="E83" t="str">
            <v>Miền Trung</v>
          </cell>
          <cell r="F83" t="str">
            <v>Nhóm 3</v>
          </cell>
          <cell r="G83" t="str">
            <v>Nhóm 3</v>
          </cell>
        </row>
        <row r="84">
          <cell r="B84">
            <v>460</v>
          </cell>
          <cell r="C84" t="str">
            <v>CN Thừa Thiên Huế</v>
          </cell>
          <cell r="D84" t="str">
            <v>Thừa Thiên Huế</v>
          </cell>
          <cell r="E84" t="str">
            <v>Miền Trung</v>
          </cell>
          <cell r="F84" t="str">
            <v>Nhóm 3</v>
          </cell>
          <cell r="G84" t="str">
            <v>Nhóm 3</v>
          </cell>
        </row>
        <row r="85">
          <cell r="B85">
            <v>462</v>
          </cell>
          <cell r="C85" t="str">
            <v>CN Nam Thừa Thiên Huế</v>
          </cell>
          <cell r="D85" t="str">
            <v>Thừa Thiên Huế</v>
          </cell>
          <cell r="E85" t="str">
            <v>Miền Trung</v>
          </cell>
          <cell r="F85" t="str">
            <v>Nhóm 3</v>
          </cell>
          <cell r="G85" t="str">
            <v>Nhóm 3</v>
          </cell>
        </row>
        <row r="86">
          <cell r="B86">
            <v>470</v>
          </cell>
          <cell r="C86" t="str">
            <v>CN Quảng Bình</v>
          </cell>
          <cell r="D86" t="str">
            <v>Quảng Bình</v>
          </cell>
          <cell r="E86" t="str">
            <v>Miền Trung</v>
          </cell>
          <cell r="F86" t="str">
            <v>Nhóm 4</v>
          </cell>
          <cell r="G86" t="str">
            <v>Nhóm 4</v>
          </cell>
        </row>
        <row r="87">
          <cell r="B87">
            <v>480</v>
          </cell>
          <cell r="C87" t="str">
            <v>CN Đà Nẵng</v>
          </cell>
          <cell r="D87" t="str">
            <v>Đà Nẵng</v>
          </cell>
          <cell r="E87" t="str">
            <v>Miền Trung</v>
          </cell>
          <cell r="F87" t="str">
            <v>Nhóm 2</v>
          </cell>
          <cell r="G87" t="str">
            <v>Nhóm 2</v>
          </cell>
        </row>
        <row r="88">
          <cell r="B88">
            <v>482</v>
          </cell>
          <cell r="C88" t="str">
            <v>CN Quảng Nam</v>
          </cell>
          <cell r="D88" t="str">
            <v>Quảng Nam</v>
          </cell>
          <cell r="E88" t="str">
            <v>Miền Trung</v>
          </cell>
          <cell r="F88" t="str">
            <v>Nhóm 3</v>
          </cell>
          <cell r="G88" t="str">
            <v>Nhóm 3</v>
          </cell>
        </row>
        <row r="89">
          <cell r="B89">
            <v>484</v>
          </cell>
          <cell r="C89" t="str">
            <v>CN Hội An</v>
          </cell>
          <cell r="D89" t="str">
            <v>Quảng Nam</v>
          </cell>
          <cell r="E89" t="str">
            <v>Miền Trung</v>
          </cell>
          <cell r="F89" t="str">
            <v>Nhóm 3</v>
          </cell>
          <cell r="G89" t="str">
            <v>Nhóm 3</v>
          </cell>
        </row>
        <row r="90">
          <cell r="B90">
            <v>486</v>
          </cell>
          <cell r="C90" t="str">
            <v>CN Ngũ Hành Sơn</v>
          </cell>
          <cell r="D90" t="str">
            <v>Đà Nẵng</v>
          </cell>
          <cell r="E90" t="str">
            <v>Miền Trung</v>
          </cell>
          <cell r="F90" t="str">
            <v>Nhóm 3</v>
          </cell>
          <cell r="G90" t="str">
            <v>Nhóm 3</v>
          </cell>
        </row>
        <row r="91">
          <cell r="B91">
            <v>488</v>
          </cell>
          <cell r="C91" t="str">
            <v>CN Bắc Đà Nẵng</v>
          </cell>
          <cell r="D91" t="str">
            <v>Đà Nẵng</v>
          </cell>
          <cell r="E91" t="str">
            <v>Miền Trung</v>
          </cell>
          <cell r="F91" t="str">
            <v>Nhóm 3</v>
          </cell>
          <cell r="G91" t="str">
            <v>Nhóm 3</v>
          </cell>
        </row>
        <row r="92">
          <cell r="B92">
            <v>490</v>
          </cell>
          <cell r="C92" t="str">
            <v>CN Sông Hàn</v>
          </cell>
          <cell r="D92" t="str">
            <v>Đà Nẵng</v>
          </cell>
          <cell r="E92" t="str">
            <v>Miền Trung</v>
          </cell>
          <cell r="F92" t="str">
            <v>Nhóm 2</v>
          </cell>
          <cell r="G92" t="str">
            <v>Nhóm 3</v>
          </cell>
        </row>
        <row r="93">
          <cell r="B93">
            <v>500</v>
          </cell>
          <cell r="C93" t="str">
            <v>CN Gia Lai</v>
          </cell>
          <cell r="D93" t="str">
            <v>Gia Lai</v>
          </cell>
          <cell r="E93" t="str">
            <v>Miền Nam</v>
          </cell>
          <cell r="F93" t="str">
            <v>Nhóm 3</v>
          </cell>
          <cell r="G93" t="str">
            <v>Nhóm 3</v>
          </cell>
        </row>
        <row r="94">
          <cell r="B94">
            <v>502</v>
          </cell>
          <cell r="C94" t="str">
            <v>CN Đắk Lắk</v>
          </cell>
          <cell r="D94" t="str">
            <v>Đăk Lăk</v>
          </cell>
          <cell r="E94" t="str">
            <v>Miền Nam</v>
          </cell>
          <cell r="F94" t="str">
            <v>Nhóm 3</v>
          </cell>
          <cell r="G94" t="str">
            <v>Nhóm 3</v>
          </cell>
        </row>
        <row r="95">
          <cell r="B95">
            <v>504</v>
          </cell>
          <cell r="C95" t="str">
            <v>CN Bình Phước</v>
          </cell>
          <cell r="D95" t="str">
            <v>Bình Phước</v>
          </cell>
          <cell r="E95" t="str">
            <v>Miền Nam</v>
          </cell>
          <cell r="F95" t="str">
            <v>Nhóm 3</v>
          </cell>
          <cell r="G95" t="str">
            <v>Nhóm 3</v>
          </cell>
        </row>
        <row r="96">
          <cell r="B96">
            <v>506</v>
          </cell>
          <cell r="C96" t="str">
            <v>CN Đăk Nông</v>
          </cell>
          <cell r="D96" t="str">
            <v>Đăk Nông</v>
          </cell>
          <cell r="E96" t="str">
            <v>Miền Nam</v>
          </cell>
          <cell r="F96" t="str">
            <v>Nhóm 4</v>
          </cell>
          <cell r="G96" t="str">
            <v>Nhóm 4</v>
          </cell>
        </row>
        <row r="97">
          <cell r="B97">
            <v>510</v>
          </cell>
          <cell r="C97" t="str">
            <v>CN Kon Tum</v>
          </cell>
          <cell r="D97" t="str">
            <v>Kon Tum</v>
          </cell>
          <cell r="E97" t="str">
            <v>Miền Nam</v>
          </cell>
          <cell r="F97" t="str">
            <v>Nhóm 4</v>
          </cell>
          <cell r="G97" t="str">
            <v>Nhóm 4</v>
          </cell>
        </row>
        <row r="98">
          <cell r="B98">
            <v>520</v>
          </cell>
          <cell r="C98" t="str">
            <v>CN Quảng Ngãi</v>
          </cell>
          <cell r="D98" t="str">
            <v>Quảng Ngãi</v>
          </cell>
          <cell r="E98" t="str">
            <v>Miền Trung</v>
          </cell>
          <cell r="F98" t="str">
            <v>Nhóm 3</v>
          </cell>
          <cell r="G98" t="str">
            <v>Nhóm 3</v>
          </cell>
        </row>
        <row r="99">
          <cell r="B99">
            <v>540</v>
          </cell>
          <cell r="C99" t="str">
            <v>CN Bình Định</v>
          </cell>
          <cell r="D99" t="str">
            <v>Bình Định</v>
          </cell>
          <cell r="E99" t="str">
            <v>Miền Trung</v>
          </cell>
          <cell r="F99" t="str">
            <v>Nhóm 3</v>
          </cell>
          <cell r="G99" t="str">
            <v>Nhóm 3</v>
          </cell>
        </row>
        <row r="100">
          <cell r="B100">
            <v>542</v>
          </cell>
          <cell r="C100" t="str">
            <v>CN KCN Phú Tài</v>
          </cell>
          <cell r="D100" t="str">
            <v>Bình Định</v>
          </cell>
          <cell r="E100" t="str">
            <v>Miền Trung</v>
          </cell>
          <cell r="F100" t="str">
            <v>Nhóm 3</v>
          </cell>
          <cell r="G100" t="str">
            <v>Nhóm 3</v>
          </cell>
        </row>
        <row r="101">
          <cell r="B101">
            <v>560</v>
          </cell>
          <cell r="C101" t="str">
            <v>CN Phú Yên</v>
          </cell>
          <cell r="D101" t="str">
            <v>Phú Yên</v>
          </cell>
          <cell r="E101" t="str">
            <v>Miền Trung</v>
          </cell>
          <cell r="F101" t="str">
            <v>Nhóm 3</v>
          </cell>
          <cell r="G101" t="str">
            <v>Nhóm 3</v>
          </cell>
        </row>
        <row r="102">
          <cell r="B102">
            <v>580</v>
          </cell>
          <cell r="C102" t="str">
            <v>CN Khánh Hòa</v>
          </cell>
          <cell r="D102" t="str">
            <v>Khánh Hoà</v>
          </cell>
          <cell r="E102" t="str">
            <v>Miền Nam</v>
          </cell>
          <cell r="F102" t="str">
            <v>Nhóm 3</v>
          </cell>
          <cell r="G102" t="str">
            <v>Nhóm 3</v>
          </cell>
        </row>
        <row r="103">
          <cell r="B103">
            <v>600</v>
          </cell>
          <cell r="C103" t="str">
            <v>CN Bình Thuận</v>
          </cell>
          <cell r="D103" t="str">
            <v>Bình Thuận</v>
          </cell>
          <cell r="E103" t="str">
            <v>Miền Nam</v>
          </cell>
          <cell r="F103" t="str">
            <v>Nhóm 3</v>
          </cell>
          <cell r="G103" t="str">
            <v>Nhóm 3</v>
          </cell>
        </row>
        <row r="104">
          <cell r="B104">
            <v>610</v>
          </cell>
          <cell r="C104" t="str">
            <v>CN Ninh Thuận</v>
          </cell>
          <cell r="D104" t="str">
            <v>Ninh Thuận</v>
          </cell>
          <cell r="E104" t="str">
            <v>Miền Nam</v>
          </cell>
          <cell r="F104" t="str">
            <v>Nhóm 4</v>
          </cell>
          <cell r="G104" t="str">
            <v>Nhóm 4</v>
          </cell>
        </row>
        <row r="105">
          <cell r="B105">
            <v>620</v>
          </cell>
          <cell r="C105" t="str">
            <v>CN Lâm Đồng</v>
          </cell>
          <cell r="D105" t="str">
            <v>Lâm Đồng</v>
          </cell>
          <cell r="E105" t="str">
            <v>Miền Nam</v>
          </cell>
          <cell r="F105" t="str">
            <v>Nhóm 3</v>
          </cell>
          <cell r="G105" t="str">
            <v>Nhóm 3</v>
          </cell>
        </row>
        <row r="106">
          <cell r="B106">
            <v>622</v>
          </cell>
          <cell r="C106" t="str">
            <v>CN Bảo Lộc</v>
          </cell>
          <cell r="D106" t="str">
            <v>Lâm Đồng</v>
          </cell>
          <cell r="E106" t="str">
            <v>Miền Nam</v>
          </cell>
          <cell r="F106" t="str">
            <v>Nhóm 4</v>
          </cell>
          <cell r="G106" t="str">
            <v>Nhóm 4</v>
          </cell>
        </row>
        <row r="107">
          <cell r="B107">
            <v>640</v>
          </cell>
          <cell r="C107" t="str">
            <v>CN Bình Dương</v>
          </cell>
          <cell r="D107" t="str">
            <v>Bình Dương</v>
          </cell>
          <cell r="E107" t="str">
            <v>Miền Nam</v>
          </cell>
          <cell r="F107" t="str">
            <v>Nhóm 3</v>
          </cell>
          <cell r="G107" t="str">
            <v>Nhóm 4</v>
          </cell>
        </row>
        <row r="108">
          <cell r="B108">
            <v>660</v>
          </cell>
          <cell r="C108" t="str">
            <v>CN Tây Ninh</v>
          </cell>
          <cell r="D108" t="str">
            <v>Tây Ninh</v>
          </cell>
          <cell r="E108" t="str">
            <v>Miền Nam</v>
          </cell>
          <cell r="F108" t="str">
            <v>Nhóm 3</v>
          </cell>
          <cell r="G108" t="str">
            <v>Nhóm 4</v>
          </cell>
        </row>
        <row r="109">
          <cell r="B109">
            <v>662</v>
          </cell>
          <cell r="C109" t="str">
            <v>CN Hòa Thành</v>
          </cell>
          <cell r="D109" t="str">
            <v>Tây Ninh</v>
          </cell>
          <cell r="E109" t="str">
            <v>Miền Nam</v>
          </cell>
          <cell r="F109" t="str">
            <v>Nhóm 3</v>
          </cell>
          <cell r="G109" t="str">
            <v>Nhóm 4</v>
          </cell>
        </row>
        <row r="110">
          <cell r="B110">
            <v>664</v>
          </cell>
          <cell r="C110" t="str">
            <v>CN KCN Trảng Bàng</v>
          </cell>
          <cell r="D110" t="str">
            <v>Tây Ninh</v>
          </cell>
          <cell r="E110" t="str">
            <v>Miền Nam</v>
          </cell>
          <cell r="F110" t="str">
            <v>Nhóm 4</v>
          </cell>
          <cell r="G110" t="str">
            <v>Nhóm 4</v>
          </cell>
        </row>
        <row r="111">
          <cell r="B111">
            <v>680</v>
          </cell>
          <cell r="C111" t="str">
            <v>CN Đồng Nai</v>
          </cell>
          <cell r="D111" t="str">
            <v>Đồng Nai</v>
          </cell>
          <cell r="E111" t="str">
            <v>Miền Nam</v>
          </cell>
          <cell r="F111" t="str">
            <v>Nhóm 3</v>
          </cell>
          <cell r="G111" t="str">
            <v>Nhóm 3</v>
          </cell>
        </row>
        <row r="112">
          <cell r="B112">
            <v>681</v>
          </cell>
          <cell r="C112" t="str">
            <v>CN Nhơn Trạch</v>
          </cell>
          <cell r="D112" t="str">
            <v>Đồng Nai</v>
          </cell>
          <cell r="E112" t="str">
            <v>Miền Nam</v>
          </cell>
          <cell r="F112" t="str">
            <v>Nhóm 4</v>
          </cell>
          <cell r="G112" t="str">
            <v>Nhóm 4</v>
          </cell>
        </row>
        <row r="113">
          <cell r="B113">
            <v>682</v>
          </cell>
          <cell r="C113" t="str">
            <v>CN KCN Biên Hoà</v>
          </cell>
          <cell r="D113" t="str">
            <v>Đồng Nai</v>
          </cell>
          <cell r="E113" t="str">
            <v>Miền Nam</v>
          </cell>
          <cell r="F113" t="str">
            <v>Nhóm 4</v>
          </cell>
          <cell r="G113" t="str">
            <v>Nhóm 4</v>
          </cell>
        </row>
        <row r="114">
          <cell r="B114">
            <v>700</v>
          </cell>
          <cell r="C114" t="str">
            <v>CN Long An</v>
          </cell>
          <cell r="D114" t="str">
            <v>Long An</v>
          </cell>
          <cell r="E114" t="str">
            <v>Miền Nam</v>
          </cell>
          <cell r="F114" t="str">
            <v>Nhóm 3</v>
          </cell>
          <cell r="G114" t="str">
            <v>Nhóm 4</v>
          </cell>
        </row>
        <row r="115">
          <cell r="B115">
            <v>704</v>
          </cell>
          <cell r="C115" t="str">
            <v>CN Bến Lức</v>
          </cell>
          <cell r="D115" t="str">
            <v>Long An</v>
          </cell>
          <cell r="E115" t="str">
            <v>Miền Nam</v>
          </cell>
          <cell r="F115" t="str">
            <v>Nhóm 4</v>
          </cell>
          <cell r="G115" t="str">
            <v>Nhóm 4</v>
          </cell>
        </row>
        <row r="116">
          <cell r="B116">
            <v>720</v>
          </cell>
          <cell r="C116" t="str">
            <v>CN Đồng Tháp</v>
          </cell>
          <cell r="D116" t="str">
            <v>Đồng Tháp</v>
          </cell>
          <cell r="E116" t="str">
            <v>Miền Nam</v>
          </cell>
          <cell r="F116" t="str">
            <v>Nhóm 3</v>
          </cell>
          <cell r="G116" t="str">
            <v>Nhóm 4</v>
          </cell>
        </row>
        <row r="117">
          <cell r="B117">
            <v>724</v>
          </cell>
          <cell r="C117" t="str">
            <v>CN Sa Đéc</v>
          </cell>
          <cell r="D117" t="str">
            <v>Đồng Tháp</v>
          </cell>
          <cell r="E117" t="str">
            <v>Miền Nam</v>
          </cell>
          <cell r="F117" t="str">
            <v>Nhóm 3</v>
          </cell>
          <cell r="G117" t="str">
            <v>Nhóm 4</v>
          </cell>
        </row>
        <row r="118">
          <cell r="B118">
            <v>740</v>
          </cell>
          <cell r="C118" t="str">
            <v>CN An Giang</v>
          </cell>
          <cell r="D118" t="str">
            <v>An Giang</v>
          </cell>
          <cell r="E118" t="str">
            <v>Miền Nam</v>
          </cell>
          <cell r="F118" t="str">
            <v>Nhóm 3</v>
          </cell>
          <cell r="G118" t="str">
            <v>Nhóm 4</v>
          </cell>
        </row>
        <row r="119">
          <cell r="B119">
            <v>742</v>
          </cell>
          <cell r="C119" t="str">
            <v>CN Châu Đốc</v>
          </cell>
          <cell r="D119" t="str">
            <v>An Giang</v>
          </cell>
          <cell r="E119" t="str">
            <v>Miền Nam</v>
          </cell>
          <cell r="F119" t="str">
            <v>Nhóm 4</v>
          </cell>
          <cell r="G119" t="str">
            <v>Nhóm 4</v>
          </cell>
        </row>
        <row r="120">
          <cell r="B120">
            <v>760</v>
          </cell>
          <cell r="C120" t="str">
            <v>CN Tiền Giang</v>
          </cell>
          <cell r="D120" t="str">
            <v>Tiền Giang</v>
          </cell>
          <cell r="E120" t="str">
            <v>Miền Nam</v>
          </cell>
          <cell r="F120" t="str">
            <v>Nhóm 3</v>
          </cell>
          <cell r="G120" t="str">
            <v>Nhóm 4</v>
          </cell>
        </row>
        <row r="121">
          <cell r="B121">
            <v>762</v>
          </cell>
          <cell r="C121" t="str">
            <v>CN Tây Tiền Giang</v>
          </cell>
          <cell r="D121" t="str">
            <v>Tiền Giang</v>
          </cell>
          <cell r="E121" t="str">
            <v>Miền Nam</v>
          </cell>
          <cell r="F121" t="str">
            <v>Nhóm 4</v>
          </cell>
          <cell r="G121" t="str">
            <v>Nhóm 4</v>
          </cell>
        </row>
        <row r="122">
          <cell r="B122">
            <v>780</v>
          </cell>
          <cell r="C122" t="str">
            <v>CN Bến Tre</v>
          </cell>
          <cell r="D122" t="str">
            <v>Bến Tre</v>
          </cell>
          <cell r="E122" t="str">
            <v>Miền Nam</v>
          </cell>
          <cell r="F122" t="str">
            <v>Nhóm 3</v>
          </cell>
          <cell r="G122" t="str">
            <v>Nhóm 4</v>
          </cell>
        </row>
        <row r="123">
          <cell r="B123">
            <v>800</v>
          </cell>
          <cell r="C123" t="str">
            <v>CN Vĩnh Long</v>
          </cell>
          <cell r="D123" t="str">
            <v>Vĩnh Long</v>
          </cell>
          <cell r="E123" t="str">
            <v>Miền Nam</v>
          </cell>
          <cell r="F123" t="str">
            <v>Nhóm 4</v>
          </cell>
          <cell r="G123" t="str">
            <v>Nhóm 4</v>
          </cell>
        </row>
        <row r="124">
          <cell r="B124">
            <v>820</v>
          </cell>
          <cell r="C124" t="str">
            <v>CN Cần Thơ</v>
          </cell>
          <cell r="D124" t="str">
            <v>Cần Thơ</v>
          </cell>
          <cell r="E124" t="str">
            <v>Miền Nam</v>
          </cell>
          <cell r="F124" t="str">
            <v>Nhóm 2</v>
          </cell>
          <cell r="G124" t="str">
            <v>Nhóm 3</v>
          </cell>
        </row>
        <row r="125">
          <cell r="B125">
            <v>821</v>
          </cell>
          <cell r="C125" t="str">
            <v>CN Hậu Giang</v>
          </cell>
          <cell r="D125" t="str">
            <v>Hậu Giang</v>
          </cell>
          <cell r="E125" t="str">
            <v>Miền Nam</v>
          </cell>
          <cell r="F125" t="str">
            <v>Nhóm 3</v>
          </cell>
          <cell r="G125" t="str">
            <v>Nhóm 4</v>
          </cell>
        </row>
        <row r="126">
          <cell r="B126">
            <v>822</v>
          </cell>
          <cell r="C126" t="str">
            <v>CN Sóc Trăng</v>
          </cell>
          <cell r="D126" t="str">
            <v>Sóc Trăng</v>
          </cell>
          <cell r="E126" t="str">
            <v>Miền Nam</v>
          </cell>
          <cell r="F126" t="str">
            <v>Nhóm 3</v>
          </cell>
          <cell r="G126" t="str">
            <v>Nhóm 4</v>
          </cell>
        </row>
        <row r="127">
          <cell r="B127">
            <v>824</v>
          </cell>
          <cell r="C127" t="str">
            <v>CN Tây Đô</v>
          </cell>
          <cell r="D127" t="str">
            <v>Cần Thơ</v>
          </cell>
          <cell r="E127" t="str">
            <v>Miền Nam</v>
          </cell>
          <cell r="F127" t="str">
            <v>Nhóm 3</v>
          </cell>
          <cell r="G127" t="str">
            <v>Nhóm 4</v>
          </cell>
        </row>
        <row r="128">
          <cell r="B128">
            <v>840</v>
          </cell>
          <cell r="C128" t="str">
            <v>CN Kiên Giang</v>
          </cell>
          <cell r="D128" t="str">
            <v>Kiến Giang</v>
          </cell>
          <cell r="E128" t="str">
            <v>Miền Nam</v>
          </cell>
          <cell r="F128" t="str">
            <v>Nhóm 3</v>
          </cell>
          <cell r="G128" t="str">
            <v>Nhóm 4</v>
          </cell>
        </row>
        <row r="129">
          <cell r="B129">
            <v>842</v>
          </cell>
          <cell r="C129" t="str">
            <v>CN Phú Quốc</v>
          </cell>
          <cell r="D129" t="str">
            <v>Kiên Giang</v>
          </cell>
          <cell r="E129" t="str">
            <v>Miền Nam</v>
          </cell>
          <cell r="F129" t="str">
            <v>Nhóm 4</v>
          </cell>
          <cell r="G129" t="str">
            <v>Nhóm 4</v>
          </cell>
        </row>
        <row r="130">
          <cell r="B130">
            <v>860</v>
          </cell>
          <cell r="C130" t="str">
            <v>CN Cà Mau</v>
          </cell>
          <cell r="D130" t="str">
            <v>Cà Mau</v>
          </cell>
          <cell r="E130" t="str">
            <v>Miền Nam</v>
          </cell>
          <cell r="F130" t="str">
            <v>Nhóm 4</v>
          </cell>
          <cell r="G130" t="str">
            <v>Nhóm 4</v>
          </cell>
        </row>
        <row r="131">
          <cell r="B131">
            <v>862</v>
          </cell>
          <cell r="C131" t="str">
            <v>CN Bạc Liêu</v>
          </cell>
          <cell r="D131" t="str">
            <v>Bạc Liêu</v>
          </cell>
          <cell r="E131" t="str">
            <v>Miền Nam</v>
          </cell>
          <cell r="F131" t="str">
            <v>Nhóm 3</v>
          </cell>
          <cell r="G131" t="str">
            <v>Nhóm 4</v>
          </cell>
        </row>
        <row r="132">
          <cell r="B132">
            <v>880</v>
          </cell>
          <cell r="C132" t="str">
            <v>CN Bà Rịa - Vũng Tàu</v>
          </cell>
          <cell r="D132" t="str">
            <v>Bà Rịa - Vũng Tàu</v>
          </cell>
          <cell r="E132" t="str">
            <v>Miền Nam</v>
          </cell>
          <cell r="F132" t="str">
            <v>Nhóm 3</v>
          </cell>
          <cell r="G132" t="str">
            <v>Nhóm 3</v>
          </cell>
        </row>
        <row r="133">
          <cell r="B133">
            <v>900</v>
          </cell>
          <cell r="C133" t="str">
            <v>CN TP. HCM</v>
          </cell>
          <cell r="D133" t="str">
            <v>TP. Hồ Chí Minh</v>
          </cell>
          <cell r="E133" t="str">
            <v>Miền Nam</v>
          </cell>
          <cell r="F133" t="str">
            <v>Nhóm 2</v>
          </cell>
          <cell r="G133" t="str">
            <v>Nhóm 2</v>
          </cell>
        </row>
        <row r="134">
          <cell r="B134">
            <v>901</v>
          </cell>
          <cell r="C134" t="str">
            <v>CN KCN Bình Dương</v>
          </cell>
          <cell r="D134" t="str">
            <v>Bình Dương</v>
          </cell>
          <cell r="E134" t="str">
            <v>Miền Nam</v>
          </cell>
          <cell r="F134" t="str">
            <v>Nhóm 3</v>
          </cell>
          <cell r="G134" t="str">
            <v>Nhóm 3</v>
          </cell>
        </row>
        <row r="135">
          <cell r="B135">
            <v>902</v>
          </cell>
          <cell r="C135" t="str">
            <v>CN 1 - TP. HCM</v>
          </cell>
          <cell r="D135" t="str">
            <v>TP. Hồ Chí Minh</v>
          </cell>
          <cell r="E135" t="str">
            <v>Miền Nam</v>
          </cell>
          <cell r="F135" t="str">
            <v>Nhóm 2</v>
          </cell>
          <cell r="G135" t="str">
            <v>Nhóm 2</v>
          </cell>
        </row>
        <row r="136">
          <cell r="B136">
            <v>903</v>
          </cell>
          <cell r="C136" t="str">
            <v>CN Thủ Thiêm</v>
          </cell>
          <cell r="D136" t="str">
            <v>TP. Hồ Chí Minh</v>
          </cell>
          <cell r="E136" t="str">
            <v>Miền Nam</v>
          </cell>
          <cell r="F136" t="str">
            <v>Nhóm 2</v>
          </cell>
          <cell r="G136" t="str">
            <v>Nhóm 3</v>
          </cell>
        </row>
        <row r="137">
          <cell r="B137">
            <v>904</v>
          </cell>
          <cell r="C137" t="str">
            <v>CN 2 - TP. HCM</v>
          </cell>
          <cell r="D137" t="str">
            <v>TP. Hồ Chí Minh</v>
          </cell>
          <cell r="E137" t="str">
            <v>Miền Nam</v>
          </cell>
          <cell r="F137" t="str">
            <v>Nhóm 3</v>
          </cell>
          <cell r="G137" t="str">
            <v>Nhóm 4</v>
          </cell>
        </row>
        <row r="138">
          <cell r="B138">
            <v>906</v>
          </cell>
          <cell r="C138" t="str">
            <v>CN 3 - TP. HCM</v>
          </cell>
          <cell r="D138" t="str">
            <v>TP. Hồ Chí Minh</v>
          </cell>
          <cell r="E138" t="str">
            <v>Miền Nam</v>
          </cell>
          <cell r="F138" t="str">
            <v>Nhóm 3</v>
          </cell>
          <cell r="G138" t="str">
            <v>Nhóm 3</v>
          </cell>
        </row>
        <row r="139">
          <cell r="B139">
            <v>908</v>
          </cell>
          <cell r="C139" t="str">
            <v>CN 4 - TP. HCM</v>
          </cell>
          <cell r="D139" t="str">
            <v>TP. Hồ Chí Minh</v>
          </cell>
          <cell r="E139" t="str">
            <v>Miền Nam</v>
          </cell>
          <cell r="F139" t="str">
            <v>Nhóm 2</v>
          </cell>
          <cell r="G139" t="str">
            <v>Nhóm 2</v>
          </cell>
        </row>
        <row r="140">
          <cell r="B140">
            <v>910</v>
          </cell>
          <cell r="C140" t="str">
            <v>CN Nam Sài Gòn</v>
          </cell>
          <cell r="D140" t="str">
            <v>TP. Hồ Chí Minh</v>
          </cell>
          <cell r="E140" t="str">
            <v>Miền Nam</v>
          </cell>
          <cell r="F140" t="str">
            <v>Nhóm 2</v>
          </cell>
          <cell r="G140" t="str">
            <v>Nhóm 3</v>
          </cell>
        </row>
        <row r="141">
          <cell r="B141">
            <v>912</v>
          </cell>
          <cell r="C141" t="str">
            <v>CN Sài Gòn</v>
          </cell>
          <cell r="D141" t="str">
            <v>TP. Hồ Chí Minh</v>
          </cell>
          <cell r="E141" t="str">
            <v>Miền Nam</v>
          </cell>
          <cell r="F141" t="str">
            <v>Nhóm 3</v>
          </cell>
          <cell r="G141" t="str">
            <v>Nhóm 4</v>
          </cell>
        </row>
        <row r="142">
          <cell r="B142">
            <v>920</v>
          </cell>
          <cell r="C142" t="str">
            <v>CN 5  - TP. HCM</v>
          </cell>
          <cell r="D142" t="str">
            <v>TP. Hồ Chí Minh</v>
          </cell>
          <cell r="E142" t="str">
            <v>Miền Nam</v>
          </cell>
          <cell r="F142" t="str">
            <v>Nhóm 2</v>
          </cell>
          <cell r="G142" t="str">
            <v>Nhóm 3</v>
          </cell>
        </row>
        <row r="143">
          <cell r="B143">
            <v>922</v>
          </cell>
          <cell r="C143" t="str">
            <v>CN 6 - TP. HCM</v>
          </cell>
          <cell r="D143" t="str">
            <v>TP. Hồ Chí Minh</v>
          </cell>
          <cell r="E143" t="str">
            <v>Miền Nam</v>
          </cell>
          <cell r="F143" t="str">
            <v>Nhóm 2</v>
          </cell>
          <cell r="G143" t="str">
            <v>Nhóm 2</v>
          </cell>
        </row>
        <row r="144">
          <cell r="B144">
            <v>923</v>
          </cell>
          <cell r="C144" t="str">
            <v>CN Tây Sài Gòn</v>
          </cell>
          <cell r="D144" t="str">
            <v>TP. Hồ Chí Minh</v>
          </cell>
          <cell r="E144" t="str">
            <v>Miền Nam</v>
          </cell>
          <cell r="F144" t="str">
            <v>Nhóm 4</v>
          </cell>
          <cell r="G144" t="str">
            <v>Nhóm 4</v>
          </cell>
        </row>
        <row r="145">
          <cell r="B145">
            <v>924</v>
          </cell>
          <cell r="C145" t="str">
            <v>CN 7 - TP. HCM</v>
          </cell>
          <cell r="D145" t="str">
            <v>TP. Hồ Chí Minh</v>
          </cell>
          <cell r="E145" t="str">
            <v>Miền Nam</v>
          </cell>
          <cell r="F145" t="str">
            <v>Nhóm 2</v>
          </cell>
          <cell r="G145" t="str">
            <v>Nhóm 3</v>
          </cell>
        </row>
        <row r="146">
          <cell r="B146">
            <v>926</v>
          </cell>
          <cell r="C146" t="str">
            <v>CN 8 - TP. HCM</v>
          </cell>
          <cell r="D146" t="str">
            <v>TP. Hồ Chí Minh</v>
          </cell>
          <cell r="E146" t="str">
            <v>Miền Nam</v>
          </cell>
          <cell r="F146" t="str">
            <v>Nhóm 3</v>
          </cell>
          <cell r="G146" t="str">
            <v>Nhóm 4</v>
          </cell>
        </row>
        <row r="147">
          <cell r="B147">
            <v>928</v>
          </cell>
          <cell r="C147" t="str">
            <v>CN 9 - TP. HCM</v>
          </cell>
          <cell r="D147" t="str">
            <v>TP. Hồ Chí Minh</v>
          </cell>
          <cell r="E147" t="str">
            <v>Miền Nam</v>
          </cell>
          <cell r="F147" t="str">
            <v>Nhóm 3</v>
          </cell>
          <cell r="G147" t="str">
            <v>Nhóm 4</v>
          </cell>
        </row>
        <row r="148">
          <cell r="B148">
            <v>930</v>
          </cell>
          <cell r="C148" t="str">
            <v>CN Gia Định</v>
          </cell>
          <cell r="D148" t="str">
            <v>TP. Hồ Chí Minh</v>
          </cell>
          <cell r="E148" t="str">
            <v>Miền Nam</v>
          </cell>
          <cell r="F148" t="str">
            <v>Nhóm 3</v>
          </cell>
          <cell r="G148" t="str">
            <v>Nhóm 3</v>
          </cell>
        </row>
        <row r="149">
          <cell r="B149">
            <v>932</v>
          </cell>
          <cell r="C149" t="str">
            <v>CN Chợ Lớn</v>
          </cell>
          <cell r="D149" t="str">
            <v>TP. Hồ Chí Minh</v>
          </cell>
          <cell r="E149" t="str">
            <v>Miền Nam</v>
          </cell>
          <cell r="F149" t="str">
            <v>Nhóm 2</v>
          </cell>
          <cell r="G149" t="str">
            <v>Nhóm 3</v>
          </cell>
        </row>
        <row r="150">
          <cell r="B150">
            <v>940</v>
          </cell>
          <cell r="C150" t="str">
            <v>CN 10 - TP. HCM</v>
          </cell>
          <cell r="D150" t="str">
            <v>TP. Hồ Chí Minh</v>
          </cell>
          <cell r="E150" t="str">
            <v>Miền Nam</v>
          </cell>
          <cell r="F150" t="str">
            <v>Nhóm 2</v>
          </cell>
          <cell r="G150" t="str">
            <v>Nhóm 2</v>
          </cell>
        </row>
        <row r="151">
          <cell r="B151">
            <v>942</v>
          </cell>
          <cell r="C151" t="str">
            <v>CN 11 - TP. HCM</v>
          </cell>
          <cell r="D151" t="str">
            <v>TP. Hồ Chí Minh</v>
          </cell>
          <cell r="E151" t="str">
            <v>Miền Nam</v>
          </cell>
          <cell r="F151" t="str">
            <v>Nhóm 2</v>
          </cell>
          <cell r="G151" t="str">
            <v>Nhóm 2</v>
          </cell>
        </row>
        <row r="152">
          <cell r="B152">
            <v>944</v>
          </cell>
          <cell r="C152" t="str">
            <v>CN 12 - TP. HCM</v>
          </cell>
          <cell r="D152" t="str">
            <v>TP. Hồ Chí Minh</v>
          </cell>
          <cell r="E152" t="str">
            <v>Miền Nam</v>
          </cell>
          <cell r="F152" t="str">
            <v>Nhóm 2</v>
          </cell>
          <cell r="G152" t="str">
            <v>Nhóm 2</v>
          </cell>
        </row>
        <row r="153">
          <cell r="B153">
            <v>945</v>
          </cell>
          <cell r="C153" t="str">
            <v>CN Tân Bình</v>
          </cell>
          <cell r="D153" t="str">
            <v>TP. Hồ Chí Minh</v>
          </cell>
          <cell r="E153" t="str">
            <v>Miền Nam</v>
          </cell>
          <cell r="F153" t="str">
            <v>Nhóm 2</v>
          </cell>
          <cell r="G153" t="str">
            <v>Nhóm 2</v>
          </cell>
        </row>
        <row r="154">
          <cell r="B154">
            <v>946</v>
          </cell>
          <cell r="C154" t="str">
            <v>CN Đông Sài Gòn</v>
          </cell>
          <cell r="D154" t="str">
            <v>TP. Hồ Chí Minh</v>
          </cell>
          <cell r="E154" t="str">
            <v>Miền Nam</v>
          </cell>
          <cell r="F154" t="str">
            <v>Nhóm 2</v>
          </cell>
          <cell r="G154" t="str">
            <v>Nhóm 3</v>
          </cell>
        </row>
        <row r="155">
          <cell r="B155">
            <v>947</v>
          </cell>
          <cell r="C155" t="str">
            <v>CN Thủ Đức</v>
          </cell>
          <cell r="D155" t="str">
            <v>TP. Hồ Chí Minh</v>
          </cell>
          <cell r="E155" t="str">
            <v>Miền Nam</v>
          </cell>
          <cell r="F155" t="str">
            <v>Nhóm 4</v>
          </cell>
          <cell r="G155" t="str">
            <v>Nhóm 4</v>
          </cell>
        </row>
        <row r="156">
          <cell r="B156">
            <v>948</v>
          </cell>
          <cell r="C156" t="str">
            <v>CN Bắc Sài Gòn</v>
          </cell>
          <cell r="D156" t="str">
            <v>TP. Hồ Chí Minh</v>
          </cell>
          <cell r="E156" t="str">
            <v>Miền Nam</v>
          </cell>
          <cell r="F156" t="str">
            <v>Nhóm 4</v>
          </cell>
          <cell r="G156" t="str">
            <v>Nhóm 4</v>
          </cell>
        </row>
        <row r="157">
          <cell r="B157">
            <v>980</v>
          </cell>
          <cell r="C157" t="str">
            <v>CN Trà Vinh</v>
          </cell>
          <cell r="D157" t="str">
            <v>Trà Vinh</v>
          </cell>
          <cell r="E157" t="str">
            <v>Miền Nam</v>
          </cell>
          <cell r="F157" t="str">
            <v>Nhóm 4</v>
          </cell>
          <cell r="G157" t="str">
            <v>Nhóm 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0"/>
  <sheetViews>
    <sheetView tabSelected="1" zoomScale="80" zoomScaleNormal="80" workbookViewId="0">
      <pane ySplit="3" topLeftCell="A22" activePane="bottomLeft" state="frozen"/>
      <selection pane="bottomLeft" activeCell="E28" sqref="E28"/>
    </sheetView>
  </sheetViews>
  <sheetFormatPr defaultRowHeight="14.25" x14ac:dyDescent="0.2"/>
  <cols>
    <col min="1" max="1" width="6" customWidth="1"/>
    <col min="2" max="2" width="7" customWidth="1"/>
    <col min="3" max="6" width="12.5" customWidth="1"/>
    <col min="21" max="21" width="10.75" bestFit="1" customWidth="1"/>
  </cols>
  <sheetData>
    <row r="1" spans="1:21" ht="31.5" customHeight="1" thickBot="1" x14ac:dyDescent="0.25">
      <c r="B1" s="31" t="s">
        <v>0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</row>
    <row r="2" spans="1:21" s="4" customFormat="1" ht="28.5" customHeight="1" x14ac:dyDescent="0.2">
      <c r="A2" s="1"/>
      <c r="B2" s="32"/>
      <c r="C2" s="33"/>
      <c r="D2" s="29"/>
      <c r="E2" s="29"/>
      <c r="F2" s="29"/>
      <c r="G2" s="34" t="s">
        <v>1</v>
      </c>
      <c r="H2" s="35"/>
      <c r="I2" s="36" t="s">
        <v>2</v>
      </c>
      <c r="J2" s="37"/>
      <c r="K2" s="37"/>
      <c r="L2" s="34" t="s">
        <v>3</v>
      </c>
      <c r="M2" s="38"/>
      <c r="N2" s="36" t="s">
        <v>4</v>
      </c>
      <c r="O2" s="33"/>
      <c r="P2" s="2" t="s">
        <v>5</v>
      </c>
      <c r="Q2" s="30" t="s">
        <v>6</v>
      </c>
      <c r="R2" s="39" t="s">
        <v>7</v>
      </c>
      <c r="S2" s="41" t="s">
        <v>8</v>
      </c>
      <c r="T2" s="3"/>
    </row>
    <row r="3" spans="1:21" ht="100.5" customHeight="1" thickBot="1" x14ac:dyDescent="0.3">
      <c r="A3" s="5" t="s">
        <v>9</v>
      </c>
      <c r="B3" s="6" t="s">
        <v>10</v>
      </c>
      <c r="C3" s="7" t="s">
        <v>11</v>
      </c>
      <c r="D3" s="7" t="s">
        <v>100</v>
      </c>
      <c r="E3" s="7" t="s">
        <v>101</v>
      </c>
      <c r="F3" s="7" t="s">
        <v>102</v>
      </c>
      <c r="G3" s="8" t="s">
        <v>12</v>
      </c>
      <c r="H3" s="8" t="s">
        <v>13</v>
      </c>
      <c r="I3" s="7" t="s">
        <v>14</v>
      </c>
      <c r="J3" s="7" t="s">
        <v>15</v>
      </c>
      <c r="K3" s="7" t="s">
        <v>16</v>
      </c>
      <c r="L3" s="8" t="s">
        <v>17</v>
      </c>
      <c r="M3" s="9" t="s">
        <v>18</v>
      </c>
      <c r="N3" s="10" t="s">
        <v>19</v>
      </c>
      <c r="O3" s="10" t="s">
        <v>20</v>
      </c>
      <c r="P3" s="9" t="s">
        <v>21</v>
      </c>
      <c r="Q3" s="10" t="s">
        <v>22</v>
      </c>
      <c r="R3" s="40"/>
      <c r="S3" s="42"/>
      <c r="T3" s="11" t="s">
        <v>23</v>
      </c>
      <c r="U3" s="27" t="s">
        <v>94</v>
      </c>
    </row>
    <row r="4" spans="1:21" s="17" customFormat="1" ht="15.75" customHeight="1" x14ac:dyDescent="0.25">
      <c r="A4" s="12"/>
      <c r="B4" s="13"/>
      <c r="C4" s="14"/>
      <c r="D4" s="14"/>
      <c r="E4" s="14"/>
      <c r="F4" s="14"/>
      <c r="G4" s="15">
        <v>1</v>
      </c>
      <c r="H4" s="15">
        <v>3</v>
      </c>
      <c r="I4" s="15">
        <v>5</v>
      </c>
      <c r="J4" s="15">
        <v>6</v>
      </c>
      <c r="K4" s="15">
        <v>7</v>
      </c>
      <c r="L4" s="15">
        <v>9</v>
      </c>
      <c r="M4" s="16">
        <v>11</v>
      </c>
      <c r="N4" s="16">
        <v>12</v>
      </c>
      <c r="O4" s="16">
        <v>14</v>
      </c>
      <c r="P4" s="16">
        <v>18</v>
      </c>
      <c r="Q4" s="16">
        <v>19</v>
      </c>
      <c r="R4" s="16">
        <v>21</v>
      </c>
      <c r="S4" s="16">
        <v>22</v>
      </c>
      <c r="T4" s="16"/>
    </row>
    <row r="5" spans="1:21" ht="25.5" customHeight="1" x14ac:dyDescent="0.25">
      <c r="A5" s="18">
        <v>1</v>
      </c>
      <c r="B5" s="19">
        <v>740</v>
      </c>
      <c r="C5" s="20" t="s">
        <v>46</v>
      </c>
      <c r="D5" s="20" t="str">
        <f>VLOOKUP($B5,[1]Sheet1!$B$3:$G$157,5,0)</f>
        <v>Nhóm 3</v>
      </c>
      <c r="E5" s="20" t="str">
        <f>VLOOKUP($B5,[1]Sheet1!$B$3:$G$157,6,0)</f>
        <v>Nhóm 4</v>
      </c>
      <c r="F5" s="20" t="str">
        <f>VLOOKUP($B5,[1]Sheet1!$B$3:$G$157,3,0)</f>
        <v>An Giang</v>
      </c>
      <c r="G5" s="21"/>
      <c r="H5" s="21"/>
      <c r="I5" s="21"/>
      <c r="J5" s="21"/>
      <c r="K5" s="21"/>
      <c r="L5" s="21"/>
      <c r="M5" s="21"/>
      <c r="N5" s="21">
        <v>5</v>
      </c>
      <c r="O5" s="21"/>
      <c r="P5" s="21"/>
      <c r="Q5" s="21">
        <v>2</v>
      </c>
      <c r="R5" s="21"/>
      <c r="S5" s="21"/>
      <c r="T5" s="22">
        <f t="shared" ref="T5:T36" si="0">SUM(G5:S5)</f>
        <v>7</v>
      </c>
      <c r="U5" s="28">
        <v>43304</v>
      </c>
    </row>
    <row r="6" spans="1:21" ht="25.5" customHeight="1" x14ac:dyDescent="0.25">
      <c r="A6" s="18">
        <v>2</v>
      </c>
      <c r="B6" s="19">
        <v>742</v>
      </c>
      <c r="C6" s="20" t="s">
        <v>47</v>
      </c>
      <c r="D6" s="20" t="str">
        <f>VLOOKUP($B6,[1]Sheet1!$B$3:$G$157,5,0)</f>
        <v>Nhóm 4</v>
      </c>
      <c r="E6" s="20" t="str">
        <f>VLOOKUP($B6,[1]Sheet1!$B$3:$G$157,6,0)</f>
        <v>Nhóm 4</v>
      </c>
      <c r="F6" s="20" t="str">
        <f>VLOOKUP($B6,[1]Sheet1!$B$3:$G$157,3,0)</f>
        <v>An Giang</v>
      </c>
      <c r="G6" s="21"/>
      <c r="H6" s="21"/>
      <c r="I6" s="21"/>
      <c r="J6" s="21"/>
      <c r="K6" s="21"/>
      <c r="L6" s="21"/>
      <c r="M6" s="21"/>
      <c r="N6" s="21">
        <v>1</v>
      </c>
      <c r="O6" s="21"/>
      <c r="P6" s="21"/>
      <c r="Q6" s="21"/>
      <c r="R6" s="21"/>
      <c r="S6" s="21"/>
      <c r="T6" s="22">
        <f t="shared" si="0"/>
        <v>1</v>
      </c>
    </row>
    <row r="7" spans="1:21" ht="25.5" customHeight="1" x14ac:dyDescent="0.25">
      <c r="A7" s="18">
        <v>3</v>
      </c>
      <c r="B7" s="19">
        <v>284</v>
      </c>
      <c r="C7" s="20" t="s">
        <v>37</v>
      </c>
      <c r="D7" s="20" t="str">
        <f>VLOOKUP($B7,[1]Sheet1!$B$3:$G$157,5,0)</f>
        <v>Nhóm 3</v>
      </c>
      <c r="E7" s="20" t="str">
        <f>VLOOKUP($B7,[1]Sheet1!$B$3:$G$157,6,0)</f>
        <v>Nhóm 3</v>
      </c>
      <c r="F7" s="20" t="str">
        <f>VLOOKUP($B7,[1]Sheet1!$B$3:$G$157,3,0)</f>
        <v>Bắc Ninh</v>
      </c>
      <c r="G7" s="21"/>
      <c r="H7" s="21"/>
      <c r="I7" s="21"/>
      <c r="J7" s="21"/>
      <c r="K7" s="21"/>
      <c r="L7" s="21"/>
      <c r="M7" s="21"/>
      <c r="N7" s="21"/>
      <c r="O7" s="21"/>
      <c r="P7" s="21"/>
      <c r="Q7" s="21">
        <v>1</v>
      </c>
      <c r="R7" s="21"/>
      <c r="S7" s="21">
        <v>1</v>
      </c>
      <c r="T7" s="22">
        <f t="shared" si="0"/>
        <v>2</v>
      </c>
    </row>
    <row r="8" spans="1:21" ht="25.5" customHeight="1" x14ac:dyDescent="0.25">
      <c r="A8" s="18">
        <v>4</v>
      </c>
      <c r="B8" s="19">
        <v>285</v>
      </c>
      <c r="C8" s="20" t="s">
        <v>38</v>
      </c>
      <c r="D8" s="20" t="str">
        <f>VLOOKUP($B8,[1]Sheet1!$B$3:$G$157,5,0)</f>
        <v>Nhóm 3</v>
      </c>
      <c r="E8" s="20" t="str">
        <f>VLOOKUP($B8,[1]Sheet1!$B$3:$G$157,6,0)</f>
        <v>Nhóm 4</v>
      </c>
      <c r="F8" s="20" t="str">
        <f>VLOOKUP($B8,[1]Sheet1!$B$3:$G$157,3,0)</f>
        <v>Bắc Ninh</v>
      </c>
      <c r="G8" s="21"/>
      <c r="H8" s="21"/>
      <c r="I8" s="21"/>
      <c r="J8" s="21"/>
      <c r="K8" s="21"/>
      <c r="L8" s="21"/>
      <c r="M8" s="21"/>
      <c r="N8" s="21">
        <v>2</v>
      </c>
      <c r="O8" s="21"/>
      <c r="P8" s="21"/>
      <c r="Q8" s="21"/>
      <c r="R8" s="21"/>
      <c r="S8" s="21"/>
      <c r="T8" s="22">
        <f t="shared" si="0"/>
        <v>2</v>
      </c>
    </row>
    <row r="9" spans="1:21" ht="25.5" customHeight="1" x14ac:dyDescent="0.25">
      <c r="A9" s="18">
        <v>5</v>
      </c>
      <c r="B9" s="19">
        <v>289</v>
      </c>
      <c r="C9" s="20" t="s">
        <v>40</v>
      </c>
      <c r="D9" s="20" t="str">
        <f>VLOOKUP($B9,[1]Sheet1!$B$3:$G$157,5,0)</f>
        <v>Nhóm 3</v>
      </c>
      <c r="E9" s="20" t="str">
        <f>VLOOKUP($B9,[1]Sheet1!$B$3:$G$157,6,0)</f>
        <v>Nhóm 4</v>
      </c>
      <c r="F9" s="20" t="str">
        <f>VLOOKUP($B9,[1]Sheet1!$B$3:$G$157,3,0)</f>
        <v>Bắc Ninh</v>
      </c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>
        <v>1</v>
      </c>
      <c r="T9" s="22">
        <f t="shared" si="0"/>
        <v>1</v>
      </c>
    </row>
    <row r="10" spans="1:21" ht="25.5" customHeight="1" x14ac:dyDescent="0.25">
      <c r="A10" s="18">
        <v>6</v>
      </c>
      <c r="B10" s="19">
        <v>640</v>
      </c>
      <c r="C10" s="20" t="s">
        <v>75</v>
      </c>
      <c r="D10" s="20" t="str">
        <f>VLOOKUP($B10,[1]Sheet1!$B$3:$G$157,5,0)</f>
        <v>Nhóm 3</v>
      </c>
      <c r="E10" s="20" t="str">
        <f>VLOOKUP($B10,[1]Sheet1!$B$3:$G$157,6,0)</f>
        <v>Nhóm 4</v>
      </c>
      <c r="F10" s="20" t="str">
        <f>VLOOKUP($B10,[1]Sheet1!$B$3:$G$157,3,0)</f>
        <v>Bình Dương</v>
      </c>
      <c r="G10" s="21"/>
      <c r="H10" s="21">
        <v>1</v>
      </c>
      <c r="I10" s="21"/>
      <c r="J10" s="21"/>
      <c r="K10" s="21">
        <v>2</v>
      </c>
      <c r="L10" s="21">
        <v>1</v>
      </c>
      <c r="M10" s="21"/>
      <c r="N10" s="21">
        <v>1</v>
      </c>
      <c r="O10" s="21"/>
      <c r="P10" s="21"/>
      <c r="Q10" s="21"/>
      <c r="R10" s="21"/>
      <c r="S10" s="21">
        <v>1</v>
      </c>
      <c r="T10" s="22">
        <f t="shared" si="0"/>
        <v>6</v>
      </c>
    </row>
    <row r="11" spans="1:21" ht="25.5" customHeight="1" x14ac:dyDescent="0.25">
      <c r="A11" s="18">
        <v>7</v>
      </c>
      <c r="B11" s="19">
        <v>542</v>
      </c>
      <c r="C11" s="20" t="s">
        <v>84</v>
      </c>
      <c r="D11" s="20" t="str">
        <f>VLOOKUP($B11,[1]Sheet1!$B$3:$G$157,5,0)</f>
        <v>Nhóm 3</v>
      </c>
      <c r="E11" s="20" t="str">
        <f>VLOOKUP($B11,[1]Sheet1!$B$3:$G$157,6,0)</f>
        <v>Nhóm 3</v>
      </c>
      <c r="F11" s="20" t="str">
        <f>VLOOKUP($B11,[1]Sheet1!$B$3:$G$157,3,0)</f>
        <v>Bình Định</v>
      </c>
      <c r="G11" s="21"/>
      <c r="H11" s="21"/>
      <c r="I11" s="21"/>
      <c r="J11" s="21"/>
      <c r="K11" s="21"/>
      <c r="L11" s="21"/>
      <c r="M11" s="21"/>
      <c r="N11" s="21">
        <v>3</v>
      </c>
      <c r="O11" s="21"/>
      <c r="P11" s="21"/>
      <c r="Q11" s="21">
        <v>1</v>
      </c>
      <c r="R11" s="21"/>
      <c r="S11" s="21"/>
      <c r="T11" s="22">
        <f t="shared" si="0"/>
        <v>4</v>
      </c>
    </row>
    <row r="12" spans="1:21" ht="25.5" customHeight="1" x14ac:dyDescent="0.25">
      <c r="A12" s="18">
        <v>8</v>
      </c>
      <c r="B12" s="19">
        <v>504</v>
      </c>
      <c r="C12" s="20" t="s">
        <v>74</v>
      </c>
      <c r="D12" s="20" t="str">
        <f>VLOOKUP($B12,[1]Sheet1!$B$3:$G$157,5,0)</f>
        <v>Nhóm 3</v>
      </c>
      <c r="E12" s="20" t="str">
        <f>VLOOKUP($B12,[1]Sheet1!$B$3:$G$157,6,0)</f>
        <v>Nhóm 3</v>
      </c>
      <c r="F12" s="20" t="str">
        <f>VLOOKUP($B12,[1]Sheet1!$B$3:$G$157,3,0)</f>
        <v>Bình Phước</v>
      </c>
      <c r="G12" s="21"/>
      <c r="H12" s="21"/>
      <c r="I12" s="21"/>
      <c r="J12" s="21"/>
      <c r="K12" s="21"/>
      <c r="L12" s="21"/>
      <c r="M12" s="21">
        <v>1</v>
      </c>
      <c r="N12" s="21"/>
      <c r="O12" s="21"/>
      <c r="P12" s="21">
        <v>1</v>
      </c>
      <c r="Q12" s="21"/>
      <c r="R12" s="21"/>
      <c r="S12" s="21"/>
      <c r="T12" s="22">
        <f t="shared" si="0"/>
        <v>2</v>
      </c>
    </row>
    <row r="13" spans="1:21" ht="25.5" customHeight="1" x14ac:dyDescent="0.25">
      <c r="A13" s="18">
        <v>9</v>
      </c>
      <c r="B13" s="19">
        <v>600</v>
      </c>
      <c r="C13" s="20" t="s">
        <v>50</v>
      </c>
      <c r="D13" s="20" t="str">
        <f>VLOOKUP($B13,[1]Sheet1!$B$3:$G$157,5,0)</f>
        <v>Nhóm 3</v>
      </c>
      <c r="E13" s="20" t="str">
        <f>VLOOKUP($B13,[1]Sheet1!$B$3:$G$157,6,0)</f>
        <v>Nhóm 3</v>
      </c>
      <c r="F13" s="20" t="str">
        <f>VLOOKUP($B13,[1]Sheet1!$B$3:$G$157,3,0)</f>
        <v>Bình Thuận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>
        <v>1</v>
      </c>
      <c r="T13" s="22">
        <f t="shared" si="0"/>
        <v>1</v>
      </c>
    </row>
    <row r="14" spans="1:21" ht="25.5" customHeight="1" x14ac:dyDescent="0.25">
      <c r="A14" s="18">
        <v>10</v>
      </c>
      <c r="B14" s="19">
        <v>860</v>
      </c>
      <c r="C14" s="20" t="s">
        <v>44</v>
      </c>
      <c r="D14" s="20" t="str">
        <f>VLOOKUP($B14,[1]Sheet1!$B$3:$G$157,5,0)</f>
        <v>Nhóm 4</v>
      </c>
      <c r="E14" s="20" t="str">
        <f>VLOOKUP($B14,[1]Sheet1!$B$3:$G$157,6,0)</f>
        <v>Nhóm 4</v>
      </c>
      <c r="F14" s="20" t="str">
        <f>VLOOKUP($B14,[1]Sheet1!$B$3:$G$157,3,0)</f>
        <v>Cà Mau</v>
      </c>
      <c r="G14" s="21"/>
      <c r="H14" s="21"/>
      <c r="I14" s="21"/>
      <c r="J14" s="21"/>
      <c r="K14" s="21">
        <v>8</v>
      </c>
      <c r="L14" s="21"/>
      <c r="M14" s="21"/>
      <c r="N14" s="21">
        <v>2</v>
      </c>
      <c r="O14" s="21"/>
      <c r="P14" s="21"/>
      <c r="Q14" s="21"/>
      <c r="R14" s="21"/>
      <c r="S14" s="21"/>
      <c r="T14" s="22">
        <f t="shared" si="0"/>
        <v>10</v>
      </c>
    </row>
    <row r="15" spans="1:21" ht="25.5" customHeight="1" x14ac:dyDescent="0.25">
      <c r="A15" s="18">
        <v>11</v>
      </c>
      <c r="B15" s="19">
        <v>824</v>
      </c>
      <c r="C15" s="20" t="s">
        <v>91</v>
      </c>
      <c r="D15" s="20" t="str">
        <f>VLOOKUP($B15,[1]Sheet1!$B$3:$G$157,5,0)</f>
        <v>Nhóm 3</v>
      </c>
      <c r="E15" s="20" t="str">
        <f>VLOOKUP($B15,[1]Sheet1!$B$3:$G$157,6,0)</f>
        <v>Nhóm 4</v>
      </c>
      <c r="F15" s="20" t="str">
        <f>VLOOKUP($B15,[1]Sheet1!$B$3:$G$157,3,0)</f>
        <v>Cần Thơ</v>
      </c>
      <c r="G15" s="21"/>
      <c r="H15" s="21">
        <v>1</v>
      </c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2">
        <f t="shared" si="0"/>
        <v>1</v>
      </c>
      <c r="U15" s="28">
        <v>43306</v>
      </c>
    </row>
    <row r="16" spans="1:21" ht="25.5" customHeight="1" x14ac:dyDescent="0.25">
      <c r="A16" s="18">
        <v>12</v>
      </c>
      <c r="B16" s="19">
        <v>480</v>
      </c>
      <c r="C16" s="20" t="s">
        <v>98</v>
      </c>
      <c r="D16" s="20" t="str">
        <f>VLOOKUP($B16,[1]Sheet1!$B$3:$G$157,5,0)</f>
        <v>Nhóm 2</v>
      </c>
      <c r="E16" s="20" t="str">
        <f>VLOOKUP($B16,[1]Sheet1!$B$3:$G$157,6,0)</f>
        <v>Nhóm 2</v>
      </c>
      <c r="F16" s="20" t="str">
        <f>VLOOKUP($B16,[1]Sheet1!$B$3:$G$157,3,0)</f>
        <v>Đà Nẵng</v>
      </c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>
        <v>1</v>
      </c>
      <c r="T16" s="22">
        <f t="shared" si="0"/>
        <v>1</v>
      </c>
      <c r="U16" s="28">
        <v>43318</v>
      </c>
    </row>
    <row r="17" spans="1:21" ht="25.5" customHeight="1" x14ac:dyDescent="0.25">
      <c r="A17" s="18">
        <v>13</v>
      </c>
      <c r="B17" s="19">
        <v>506</v>
      </c>
      <c r="C17" s="20" t="s">
        <v>83</v>
      </c>
      <c r="D17" s="20" t="str">
        <f>VLOOKUP($B17,[1]Sheet1!$B$3:$G$157,5,0)</f>
        <v>Nhóm 4</v>
      </c>
      <c r="E17" s="20" t="str">
        <f>VLOOKUP($B17,[1]Sheet1!$B$3:$G$157,6,0)</f>
        <v>Nhóm 4</v>
      </c>
      <c r="F17" s="20" t="str">
        <f>VLOOKUP($B17,[1]Sheet1!$B$3:$G$157,3,0)</f>
        <v>Đăk Nông</v>
      </c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2">
        <f t="shared" si="0"/>
        <v>0</v>
      </c>
    </row>
    <row r="18" spans="1:21" ht="25.5" customHeight="1" x14ac:dyDescent="0.25">
      <c r="A18" s="18">
        <v>14</v>
      </c>
      <c r="B18" s="19">
        <v>680</v>
      </c>
      <c r="C18" s="20" t="s">
        <v>54</v>
      </c>
      <c r="D18" s="20" t="str">
        <f>VLOOKUP($B18,[1]Sheet1!$B$3:$G$157,5,0)</f>
        <v>Nhóm 3</v>
      </c>
      <c r="E18" s="20" t="str">
        <f>VLOOKUP($B18,[1]Sheet1!$B$3:$G$157,6,0)</f>
        <v>Nhóm 3</v>
      </c>
      <c r="F18" s="20" t="str">
        <f>VLOOKUP($B18,[1]Sheet1!$B$3:$G$157,3,0)</f>
        <v>Đồng Nai</v>
      </c>
      <c r="G18" s="21"/>
      <c r="H18" s="21"/>
      <c r="I18" s="21">
        <v>4</v>
      </c>
      <c r="J18" s="21"/>
      <c r="K18" s="21">
        <v>1</v>
      </c>
      <c r="L18" s="21"/>
      <c r="M18" s="21"/>
      <c r="N18" s="21"/>
      <c r="O18" s="21"/>
      <c r="P18" s="21"/>
      <c r="Q18" s="21">
        <v>2</v>
      </c>
      <c r="R18" s="21"/>
      <c r="S18" s="21"/>
      <c r="T18" s="22">
        <f t="shared" si="0"/>
        <v>7</v>
      </c>
    </row>
    <row r="19" spans="1:21" ht="25.5" customHeight="1" x14ac:dyDescent="0.25">
      <c r="A19" s="18">
        <v>15</v>
      </c>
      <c r="B19" s="19">
        <v>681</v>
      </c>
      <c r="C19" s="20" t="s">
        <v>55</v>
      </c>
      <c r="D19" s="20" t="str">
        <f>VLOOKUP($B19,[1]Sheet1!$B$3:$G$157,5,0)</f>
        <v>Nhóm 4</v>
      </c>
      <c r="E19" s="20" t="str">
        <f>VLOOKUP($B19,[1]Sheet1!$B$3:$G$157,6,0)</f>
        <v>Nhóm 4</v>
      </c>
      <c r="F19" s="20" t="str">
        <f>VLOOKUP($B19,[1]Sheet1!$B$3:$G$157,3,0)</f>
        <v>Đồng Nai</v>
      </c>
      <c r="G19" s="21"/>
      <c r="H19" s="21"/>
      <c r="I19" s="21">
        <v>2</v>
      </c>
      <c r="J19" s="21">
        <v>2</v>
      </c>
      <c r="K19" s="21">
        <v>2</v>
      </c>
      <c r="L19" s="21">
        <v>1</v>
      </c>
      <c r="M19" s="21"/>
      <c r="N19" s="21"/>
      <c r="O19" s="21"/>
      <c r="P19" s="21"/>
      <c r="Q19" s="21"/>
      <c r="R19" s="21"/>
      <c r="S19" s="21"/>
      <c r="T19" s="22">
        <f t="shared" si="0"/>
        <v>7</v>
      </c>
    </row>
    <row r="20" spans="1:21" ht="25.5" customHeight="1" x14ac:dyDescent="0.25">
      <c r="A20" s="18">
        <v>16</v>
      </c>
      <c r="B20" s="19">
        <v>682</v>
      </c>
      <c r="C20" s="20" t="s">
        <v>56</v>
      </c>
      <c r="D20" s="20" t="str">
        <f>VLOOKUP($B20,[1]Sheet1!$B$3:$G$157,5,0)</f>
        <v>Nhóm 4</v>
      </c>
      <c r="E20" s="20" t="str">
        <f>VLOOKUP($B20,[1]Sheet1!$B$3:$G$157,6,0)</f>
        <v>Nhóm 4</v>
      </c>
      <c r="F20" s="20" t="str">
        <f>VLOOKUP($B20,[1]Sheet1!$B$3:$G$157,3,0)</f>
        <v>Đồng Nai</v>
      </c>
      <c r="G20" s="21"/>
      <c r="H20" s="21"/>
      <c r="I20" s="21"/>
      <c r="J20" s="21"/>
      <c r="K20" s="21"/>
      <c r="L20" s="21"/>
      <c r="M20" s="21"/>
      <c r="N20" s="21">
        <v>2</v>
      </c>
      <c r="O20" s="21">
        <v>1</v>
      </c>
      <c r="P20" s="21"/>
      <c r="Q20" s="21">
        <v>1</v>
      </c>
      <c r="R20" s="21"/>
      <c r="S20" s="21"/>
      <c r="T20" s="22">
        <f t="shared" si="0"/>
        <v>4</v>
      </c>
    </row>
    <row r="21" spans="1:21" ht="25.5" customHeight="1" x14ac:dyDescent="0.25">
      <c r="A21" s="18">
        <v>17</v>
      </c>
      <c r="B21" s="19">
        <v>724</v>
      </c>
      <c r="C21" s="20" t="s">
        <v>45</v>
      </c>
      <c r="D21" s="20" t="str">
        <f>VLOOKUP($B21,[1]Sheet1!$B$3:$G$157,5,0)</f>
        <v>Nhóm 3</v>
      </c>
      <c r="E21" s="20" t="str">
        <f>VLOOKUP($B21,[1]Sheet1!$B$3:$G$157,6,0)</f>
        <v>Nhóm 4</v>
      </c>
      <c r="F21" s="20" t="str">
        <f>VLOOKUP($B21,[1]Sheet1!$B$3:$G$157,3,0)</f>
        <v>Đồng Tháp</v>
      </c>
      <c r="G21" s="21"/>
      <c r="H21" s="21">
        <v>0</v>
      </c>
      <c r="I21" s="21"/>
      <c r="J21" s="21"/>
      <c r="K21" s="21"/>
      <c r="L21" s="21">
        <v>1</v>
      </c>
      <c r="M21" s="21"/>
      <c r="N21" s="21"/>
      <c r="O21" s="21"/>
      <c r="P21" s="21"/>
      <c r="Q21" s="21"/>
      <c r="R21" s="21"/>
      <c r="S21" s="21"/>
      <c r="T21" s="22">
        <f t="shared" si="0"/>
        <v>1</v>
      </c>
      <c r="U21" s="28">
        <v>43301</v>
      </c>
    </row>
    <row r="22" spans="1:21" ht="25.5" customHeight="1" x14ac:dyDescent="0.25">
      <c r="A22" s="18">
        <v>18</v>
      </c>
      <c r="B22" s="19">
        <v>195</v>
      </c>
      <c r="C22" s="20" t="s">
        <v>53</v>
      </c>
      <c r="D22" s="20" t="str">
        <f>VLOOKUP($B22,[1]Sheet1!$B$3:$G$157,5,0)</f>
        <v>Nhóm 4</v>
      </c>
      <c r="E22" s="20" t="str">
        <f>VLOOKUP($B22,[1]Sheet1!$B$3:$G$157,6,0)</f>
        <v>Nhóm 4</v>
      </c>
      <c r="F22" s="20" t="str">
        <f>VLOOKUP($B22,[1]Sheet1!$B$3:$G$157,3,0)</f>
        <v>Hà Giang</v>
      </c>
      <c r="G22" s="21"/>
      <c r="H22" s="21"/>
      <c r="I22" s="21"/>
      <c r="J22" s="21"/>
      <c r="K22" s="21">
        <v>2</v>
      </c>
      <c r="L22" s="21"/>
      <c r="M22" s="21"/>
      <c r="N22" s="21">
        <v>2</v>
      </c>
      <c r="O22" s="21"/>
      <c r="P22" s="21"/>
      <c r="Q22" s="21"/>
      <c r="R22" s="21"/>
      <c r="S22" s="21"/>
      <c r="T22" s="22">
        <f t="shared" si="0"/>
        <v>4</v>
      </c>
    </row>
    <row r="23" spans="1:21" ht="25.5" customHeight="1" x14ac:dyDescent="0.25">
      <c r="A23" s="18">
        <v>19</v>
      </c>
      <c r="B23" s="19">
        <v>188</v>
      </c>
      <c r="C23" s="20" t="s">
        <v>24</v>
      </c>
      <c r="D23" s="20" t="str">
        <f>VLOOKUP($B23,[1]Sheet1!$B$3:$G$157,5,0)</f>
        <v>Nhóm 2</v>
      </c>
      <c r="E23" s="20" t="str">
        <f>VLOOKUP($B23,[1]Sheet1!$B$3:$G$157,6,0)</f>
        <v>Nhóm 2</v>
      </c>
      <c r="F23" s="20" t="str">
        <f>VLOOKUP($B23,[1]Sheet1!$B$3:$G$157,3,0)</f>
        <v>Hà Nội</v>
      </c>
      <c r="G23" s="21"/>
      <c r="H23" s="21"/>
      <c r="I23" s="21"/>
      <c r="J23" s="21"/>
      <c r="K23" s="21"/>
      <c r="L23" s="21">
        <v>3</v>
      </c>
      <c r="M23" s="21"/>
      <c r="N23" s="21"/>
      <c r="O23" s="21"/>
      <c r="P23" s="21"/>
      <c r="Q23" s="21"/>
      <c r="R23" s="21"/>
      <c r="S23" s="21"/>
      <c r="T23" s="22">
        <f t="shared" si="0"/>
        <v>3</v>
      </c>
    </row>
    <row r="24" spans="1:21" ht="25.5" customHeight="1" x14ac:dyDescent="0.25">
      <c r="A24" s="18">
        <v>20</v>
      </c>
      <c r="B24" s="19">
        <v>189</v>
      </c>
      <c r="C24" s="20" t="s">
        <v>25</v>
      </c>
      <c r="D24" s="20" t="str">
        <f>VLOOKUP($B24,[1]Sheet1!$B$3:$G$157,5,0)</f>
        <v>Nhóm 2</v>
      </c>
      <c r="E24" s="20" t="str">
        <f>VLOOKUP($B24,[1]Sheet1!$B$3:$G$157,6,0)</f>
        <v>Nhóm 2</v>
      </c>
      <c r="F24" s="20" t="str">
        <f>VLOOKUP($B24,[1]Sheet1!$B$3:$G$157,3,0)</f>
        <v>Hà Nội</v>
      </c>
      <c r="G24" s="21"/>
      <c r="H24" s="21">
        <v>1</v>
      </c>
      <c r="I24" s="21"/>
      <c r="J24" s="21"/>
      <c r="K24" s="21"/>
      <c r="L24" s="21">
        <v>1</v>
      </c>
      <c r="M24" s="21"/>
      <c r="N24" s="21"/>
      <c r="O24" s="21"/>
      <c r="P24" s="21"/>
      <c r="Q24" s="21">
        <v>2</v>
      </c>
      <c r="R24" s="21"/>
      <c r="S24" s="21"/>
      <c r="T24" s="22">
        <f t="shared" si="0"/>
        <v>4</v>
      </c>
    </row>
    <row r="25" spans="1:21" ht="25.5" customHeight="1" x14ac:dyDescent="0.25">
      <c r="A25" s="18">
        <v>21</v>
      </c>
      <c r="B25" s="19">
        <v>264</v>
      </c>
      <c r="C25" s="20" t="s">
        <v>26</v>
      </c>
      <c r="D25" s="20" t="str">
        <f>VLOOKUP($B25,[1]Sheet1!$B$3:$G$157,5,0)</f>
        <v>Nhóm 3</v>
      </c>
      <c r="E25" s="20" t="str">
        <f>VLOOKUP($B25,[1]Sheet1!$B$3:$G$157,6,0)</f>
        <v>Nhóm 3</v>
      </c>
      <c r="F25" s="20" t="str">
        <f>VLOOKUP($B25,[1]Sheet1!$B$3:$G$157,3,0)</f>
        <v>Hà Nội</v>
      </c>
      <c r="G25" s="21"/>
      <c r="H25" s="21">
        <v>1</v>
      </c>
      <c r="I25" s="21"/>
      <c r="J25" s="21">
        <v>1</v>
      </c>
      <c r="K25" s="21"/>
      <c r="L25" s="21"/>
      <c r="M25" s="21"/>
      <c r="N25" s="21"/>
      <c r="O25" s="21"/>
      <c r="P25" s="21"/>
      <c r="Q25" s="21"/>
      <c r="R25" s="21"/>
      <c r="S25" s="21"/>
      <c r="T25" s="22">
        <f t="shared" si="0"/>
        <v>2</v>
      </c>
      <c r="U25" s="28">
        <v>43315</v>
      </c>
    </row>
    <row r="26" spans="1:21" ht="25.5" customHeight="1" x14ac:dyDescent="0.25">
      <c r="A26" s="18">
        <v>22</v>
      </c>
      <c r="B26" s="19">
        <v>144</v>
      </c>
      <c r="C26" s="20" t="s">
        <v>27</v>
      </c>
      <c r="D26" s="20" t="str">
        <f>VLOOKUP($B26,[1]Sheet1!$B$3:$G$157,5,0)</f>
        <v>Nhóm 3</v>
      </c>
      <c r="E26" s="20" t="str">
        <f>VLOOKUP($B26,[1]Sheet1!$B$3:$G$157,6,0)</f>
        <v>Nhóm 3</v>
      </c>
      <c r="F26" s="20" t="str">
        <f>VLOOKUP($B26,[1]Sheet1!$B$3:$G$157,3,0)</f>
        <v>Hà Nội</v>
      </c>
      <c r="G26" s="21"/>
      <c r="H26" s="21"/>
      <c r="I26" s="21"/>
      <c r="J26" s="21"/>
      <c r="K26" s="21">
        <v>2</v>
      </c>
      <c r="L26" s="21"/>
      <c r="M26" s="21"/>
      <c r="N26" s="21">
        <v>2</v>
      </c>
      <c r="O26" s="21"/>
      <c r="P26" s="21"/>
      <c r="Q26" s="21"/>
      <c r="R26" s="21"/>
      <c r="S26" s="21"/>
      <c r="T26" s="22">
        <f t="shared" si="0"/>
        <v>4</v>
      </c>
      <c r="U26" s="28">
        <v>43314</v>
      </c>
    </row>
    <row r="27" spans="1:21" ht="25.5" customHeight="1" x14ac:dyDescent="0.25">
      <c r="A27" s="18">
        <v>23</v>
      </c>
      <c r="B27" s="19">
        <v>320</v>
      </c>
      <c r="C27" s="20" t="s">
        <v>28</v>
      </c>
      <c r="D27" s="20" t="str">
        <f>VLOOKUP($B27,[1]Sheet1!$B$3:$G$157,5,0)</f>
        <v>Nhóm 3</v>
      </c>
      <c r="E27" s="20" t="str">
        <f>VLOOKUP($B27,[1]Sheet1!$B$3:$G$157,6,0)</f>
        <v>Nhóm 3</v>
      </c>
      <c r="F27" s="20" t="str">
        <f>VLOOKUP($B27,[1]Sheet1!$B$3:$G$157,3,0)</f>
        <v>Hà Nội</v>
      </c>
      <c r="G27" s="21"/>
      <c r="H27" s="21"/>
      <c r="I27" s="21"/>
      <c r="J27" s="21"/>
      <c r="K27" s="21">
        <v>6</v>
      </c>
      <c r="L27" s="21"/>
      <c r="M27" s="21"/>
      <c r="N27" s="21"/>
      <c r="O27" s="21"/>
      <c r="P27" s="21"/>
      <c r="Q27" s="21"/>
      <c r="R27" s="21"/>
      <c r="S27" s="21"/>
      <c r="T27" s="22">
        <f t="shared" si="0"/>
        <v>6</v>
      </c>
    </row>
    <row r="28" spans="1:21" ht="25.5" customHeight="1" x14ac:dyDescent="0.25">
      <c r="A28" s="18">
        <v>24</v>
      </c>
      <c r="B28" s="19">
        <v>106</v>
      </c>
      <c r="C28" s="20" t="s">
        <v>80</v>
      </c>
      <c r="D28" s="20" t="str">
        <f>VLOOKUP($B28,[1]Sheet1!$B$3:$G$157,5,0)</f>
        <v>Nhóm 1</v>
      </c>
      <c r="E28" s="20" t="str">
        <f>VLOOKUP($B28,[1]Sheet1!$B$3:$G$157,6,0)</f>
        <v>Nhóm 1</v>
      </c>
      <c r="F28" s="20" t="str">
        <f>VLOOKUP($B28,[1]Sheet1!$B$3:$G$157,3,0)</f>
        <v>Hà Nội</v>
      </c>
      <c r="G28" s="21">
        <v>5</v>
      </c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2">
        <f t="shared" si="0"/>
        <v>5</v>
      </c>
    </row>
    <row r="29" spans="1:21" ht="25.5" customHeight="1" x14ac:dyDescent="0.25">
      <c r="A29" s="18">
        <v>25</v>
      </c>
      <c r="B29" s="19">
        <v>128</v>
      </c>
      <c r="C29" s="20" t="s">
        <v>103</v>
      </c>
      <c r="D29" s="20" t="str">
        <f>VLOOKUP($B29,[1]Sheet1!$B$3:$G$157,5,0)</f>
        <v>Nhóm 1</v>
      </c>
      <c r="E29" s="20" t="str">
        <f>VLOOKUP($B29,[1]Sheet1!$B$3:$G$157,6,0)</f>
        <v>Nhóm 1</v>
      </c>
      <c r="F29" s="20" t="str">
        <f>VLOOKUP($B29,[1]Sheet1!$B$3:$G$157,3,0)</f>
        <v>Hà Nội</v>
      </c>
      <c r="G29" s="21"/>
      <c r="H29" s="21"/>
      <c r="I29" s="21">
        <v>1</v>
      </c>
      <c r="J29" s="21"/>
      <c r="K29" s="21"/>
      <c r="L29" s="21"/>
      <c r="M29" s="21"/>
      <c r="N29" s="21">
        <v>2</v>
      </c>
      <c r="O29" s="21"/>
      <c r="P29" s="21"/>
      <c r="Q29" s="21"/>
      <c r="R29" s="21"/>
      <c r="S29" s="21"/>
      <c r="T29" s="22">
        <f t="shared" si="0"/>
        <v>3</v>
      </c>
    </row>
    <row r="30" spans="1:21" ht="25.5" customHeight="1" x14ac:dyDescent="0.25">
      <c r="A30" s="18">
        <v>26</v>
      </c>
      <c r="B30" s="19">
        <v>328</v>
      </c>
      <c r="C30" s="20" t="s">
        <v>81</v>
      </c>
      <c r="D30" s="20" t="str">
        <f>VLOOKUP($B30,[1]Sheet1!$B$3:$G$157,5,0)</f>
        <v>Nhóm 4</v>
      </c>
      <c r="E30" s="20" t="str">
        <f>VLOOKUP($B30,[1]Sheet1!$B$3:$G$157,6,0)</f>
        <v>Nhóm 4</v>
      </c>
      <c r="F30" s="20" t="str">
        <f>VLOOKUP($B30,[1]Sheet1!$B$3:$G$157,3,0)</f>
        <v>Hà Nội</v>
      </c>
      <c r="G30" s="21"/>
      <c r="H30" s="21"/>
      <c r="I30" s="21"/>
      <c r="J30" s="21"/>
      <c r="K30" s="21"/>
      <c r="L30" s="21"/>
      <c r="M30" s="21"/>
      <c r="N30" s="21">
        <v>2</v>
      </c>
      <c r="O30" s="21"/>
      <c r="P30" s="21"/>
      <c r="Q30" s="21">
        <v>2</v>
      </c>
      <c r="R30" s="21"/>
      <c r="S30" s="21"/>
      <c r="T30" s="22">
        <f t="shared" si="0"/>
        <v>4</v>
      </c>
    </row>
    <row r="31" spans="1:21" ht="25.5" customHeight="1" x14ac:dyDescent="0.25">
      <c r="A31" s="18">
        <v>27</v>
      </c>
      <c r="B31" s="19">
        <v>129</v>
      </c>
      <c r="C31" s="20" t="s">
        <v>92</v>
      </c>
      <c r="D31" s="20" t="str">
        <f>VLOOKUP($B31,[1]Sheet1!$B$3:$G$157,5,0)</f>
        <v>Nhóm 1</v>
      </c>
      <c r="E31" s="20" t="str">
        <f>VLOOKUP($B31,[1]Sheet1!$B$3:$G$157,6,0)</f>
        <v>Nhóm 1</v>
      </c>
      <c r="F31" s="20" t="str">
        <f>VLOOKUP($B31,[1]Sheet1!$B$3:$G$157,3,0)</f>
        <v>Hà Nội</v>
      </c>
      <c r="G31" s="21"/>
      <c r="H31" s="21"/>
      <c r="I31" s="21">
        <v>1</v>
      </c>
      <c r="J31" s="21"/>
      <c r="K31" s="21">
        <v>2</v>
      </c>
      <c r="L31" s="21"/>
      <c r="M31" s="21"/>
      <c r="N31" s="21"/>
      <c r="O31" s="21"/>
      <c r="P31" s="21"/>
      <c r="Q31" s="21"/>
      <c r="R31" s="21"/>
      <c r="S31" s="21"/>
      <c r="T31" s="22">
        <f t="shared" si="0"/>
        <v>3</v>
      </c>
      <c r="U31" s="28">
        <v>43325</v>
      </c>
    </row>
    <row r="32" spans="1:21" ht="25.5" customHeight="1" x14ac:dyDescent="0.25">
      <c r="A32" s="18">
        <v>28</v>
      </c>
      <c r="B32" s="19">
        <v>346</v>
      </c>
      <c r="C32" s="20" t="s">
        <v>29</v>
      </c>
      <c r="D32" s="20" t="str">
        <f>VLOOKUP($B32,[1]Sheet1!$B$3:$G$157,5,0)</f>
        <v>Nhóm 3</v>
      </c>
      <c r="E32" s="20" t="str">
        <f>VLOOKUP($B32,[1]Sheet1!$B$3:$G$157,6,0)</f>
        <v>Nhóm 3</v>
      </c>
      <c r="F32" s="20" t="str">
        <f>VLOOKUP($B32,[1]Sheet1!$B$3:$G$157,3,0)</f>
        <v>Hải Dương</v>
      </c>
      <c r="G32" s="21"/>
      <c r="H32" s="21">
        <v>1</v>
      </c>
      <c r="I32" s="21"/>
      <c r="J32" s="21"/>
      <c r="K32" s="21">
        <v>1</v>
      </c>
      <c r="L32" s="21">
        <v>2</v>
      </c>
      <c r="M32" s="21"/>
      <c r="N32" s="21">
        <v>2</v>
      </c>
      <c r="O32" s="21"/>
      <c r="P32" s="21"/>
      <c r="Q32" s="21"/>
      <c r="R32" s="21"/>
      <c r="S32" s="21"/>
      <c r="T32" s="22">
        <f t="shared" si="0"/>
        <v>6</v>
      </c>
    </row>
    <row r="33" spans="1:21" ht="25.5" customHeight="1" x14ac:dyDescent="0.25">
      <c r="A33" s="18">
        <v>29</v>
      </c>
      <c r="B33" s="19">
        <v>164</v>
      </c>
      <c r="C33" s="20" t="s">
        <v>30</v>
      </c>
      <c r="D33" s="20" t="str">
        <f>VLOOKUP($B33,[1]Sheet1!$B$3:$G$157,5,0)</f>
        <v>Nhóm 3</v>
      </c>
      <c r="E33" s="20" t="str">
        <f>VLOOKUP($B33,[1]Sheet1!$B$3:$G$157,6,0)</f>
        <v>Nhóm 3</v>
      </c>
      <c r="F33" s="20" t="str">
        <f>VLOOKUP($B33,[1]Sheet1!$B$3:$G$157,3,0)</f>
        <v>Hải Phòng</v>
      </c>
      <c r="G33" s="21"/>
      <c r="H33" s="21"/>
      <c r="I33" s="21"/>
      <c r="J33" s="21"/>
      <c r="K33" s="21">
        <v>3</v>
      </c>
      <c r="L33" s="21"/>
      <c r="M33" s="21"/>
      <c r="N33" s="21"/>
      <c r="O33" s="21"/>
      <c r="P33" s="21"/>
      <c r="Q33" s="21"/>
      <c r="R33" s="21"/>
      <c r="S33" s="21"/>
      <c r="T33" s="22">
        <f t="shared" si="0"/>
        <v>3</v>
      </c>
    </row>
    <row r="34" spans="1:21" ht="25.5" customHeight="1" x14ac:dyDescent="0.25">
      <c r="A34" s="18">
        <v>30</v>
      </c>
      <c r="B34" s="19">
        <v>821</v>
      </c>
      <c r="C34" s="20" t="s">
        <v>89</v>
      </c>
      <c r="D34" s="20" t="str">
        <f>VLOOKUP($B34,[1]Sheet1!$B$3:$G$157,5,0)</f>
        <v>Nhóm 3</v>
      </c>
      <c r="E34" s="20" t="str">
        <f>VLOOKUP($B34,[1]Sheet1!$B$3:$G$157,6,0)</f>
        <v>Nhóm 4</v>
      </c>
      <c r="F34" s="20" t="str">
        <f>VLOOKUP($B34,[1]Sheet1!$B$3:$G$157,3,0)</f>
        <v>Hậu Giang</v>
      </c>
      <c r="G34" s="21"/>
      <c r="H34" s="21">
        <v>1</v>
      </c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2">
        <f t="shared" si="0"/>
        <v>1</v>
      </c>
      <c r="U34" s="28">
        <v>43306</v>
      </c>
    </row>
    <row r="35" spans="1:21" ht="25.5" customHeight="1" x14ac:dyDescent="0.25">
      <c r="A35" s="18">
        <v>31</v>
      </c>
      <c r="B35" s="19">
        <v>343</v>
      </c>
      <c r="C35" s="20" t="s">
        <v>35</v>
      </c>
      <c r="D35" s="20" t="str">
        <f>VLOOKUP($B35,[1]Sheet1!$B$3:$G$157,5,0)</f>
        <v>Nhóm 3</v>
      </c>
      <c r="E35" s="20" t="str">
        <f>VLOOKUP($B35,[1]Sheet1!$B$3:$G$157,6,0)</f>
        <v>Nhóm 3</v>
      </c>
      <c r="F35" s="20" t="str">
        <f>VLOOKUP($B35,[1]Sheet1!$B$3:$G$157,3,0)</f>
        <v>Hưng Yên</v>
      </c>
      <c r="G35" s="21"/>
      <c r="H35" s="21"/>
      <c r="I35" s="21"/>
      <c r="J35" s="21"/>
      <c r="K35" s="21"/>
      <c r="L35" s="21"/>
      <c r="M35" s="21"/>
      <c r="N35" s="21">
        <v>2</v>
      </c>
      <c r="O35" s="21"/>
      <c r="P35" s="21"/>
      <c r="Q35" s="21">
        <v>1</v>
      </c>
      <c r="R35" s="21"/>
      <c r="S35" s="21"/>
      <c r="T35" s="22">
        <f t="shared" si="0"/>
        <v>3</v>
      </c>
    </row>
    <row r="36" spans="1:21" ht="25.5" customHeight="1" x14ac:dyDescent="0.25">
      <c r="A36" s="18">
        <v>32</v>
      </c>
      <c r="B36" s="19">
        <v>842</v>
      </c>
      <c r="C36" s="20" t="s">
        <v>49</v>
      </c>
      <c r="D36" s="20" t="str">
        <f>VLOOKUP($B36,[1]Sheet1!$B$3:$G$157,5,0)</f>
        <v>Nhóm 4</v>
      </c>
      <c r="E36" s="20" t="str">
        <f>VLOOKUP($B36,[1]Sheet1!$B$3:$G$157,6,0)</f>
        <v>Nhóm 4</v>
      </c>
      <c r="F36" s="20" t="str">
        <f>VLOOKUP($B36,[1]Sheet1!$B$3:$G$157,3,0)</f>
        <v>Kiên Giang</v>
      </c>
      <c r="G36" s="21"/>
      <c r="H36" s="21">
        <v>1</v>
      </c>
      <c r="I36" s="21"/>
      <c r="J36" s="21"/>
      <c r="K36" s="21"/>
      <c r="L36" s="21">
        <v>0</v>
      </c>
      <c r="M36" s="21"/>
      <c r="N36" s="21"/>
      <c r="O36" s="21"/>
      <c r="P36" s="21"/>
      <c r="Q36" s="21"/>
      <c r="R36" s="21"/>
      <c r="S36" s="21"/>
      <c r="T36" s="22">
        <f t="shared" si="0"/>
        <v>1</v>
      </c>
      <c r="U36" s="28">
        <v>43308</v>
      </c>
    </row>
    <row r="37" spans="1:21" ht="25.5" customHeight="1" x14ac:dyDescent="0.25">
      <c r="A37" s="18">
        <v>33</v>
      </c>
      <c r="B37" s="19">
        <v>840</v>
      </c>
      <c r="C37" s="20" t="s">
        <v>48</v>
      </c>
      <c r="D37" s="20" t="str">
        <f>VLOOKUP($B37,[1]Sheet1!$B$3:$G$157,5,0)</f>
        <v>Nhóm 3</v>
      </c>
      <c r="E37" s="20" t="str">
        <f>VLOOKUP($B37,[1]Sheet1!$B$3:$G$157,6,0)</f>
        <v>Nhóm 4</v>
      </c>
      <c r="F37" s="20" t="str">
        <f>VLOOKUP($B37,[1]Sheet1!$B$3:$G$157,3,0)</f>
        <v>Kiến Giang</v>
      </c>
      <c r="G37" s="21"/>
      <c r="H37" s="21"/>
      <c r="I37" s="21"/>
      <c r="J37" s="21"/>
      <c r="K37" s="21"/>
      <c r="L37" s="21"/>
      <c r="M37" s="21"/>
      <c r="N37" s="21">
        <v>2</v>
      </c>
      <c r="O37" s="21"/>
      <c r="P37" s="21"/>
      <c r="Q37" s="21">
        <v>1</v>
      </c>
      <c r="R37" s="21"/>
      <c r="S37" s="21"/>
      <c r="T37" s="22">
        <f t="shared" ref="T37:T68" si="1">SUM(G37:S37)</f>
        <v>3</v>
      </c>
    </row>
    <row r="38" spans="1:21" ht="25.5" customHeight="1" x14ac:dyDescent="0.25">
      <c r="A38" s="18">
        <v>34</v>
      </c>
      <c r="B38" s="19">
        <v>580</v>
      </c>
      <c r="C38" s="20" t="s">
        <v>85</v>
      </c>
      <c r="D38" s="20" t="str">
        <f>VLOOKUP($B38,[1]Sheet1!$B$3:$G$157,5,0)</f>
        <v>Nhóm 3</v>
      </c>
      <c r="E38" s="20" t="str">
        <f>VLOOKUP($B38,[1]Sheet1!$B$3:$G$157,6,0)</f>
        <v>Nhóm 3</v>
      </c>
      <c r="F38" s="20" t="str">
        <f>VLOOKUP($B38,[1]Sheet1!$B$3:$G$157,3,0)</f>
        <v>Khánh Hoà</v>
      </c>
      <c r="G38" s="21"/>
      <c r="H38" s="21"/>
      <c r="I38" s="21"/>
      <c r="J38" s="21"/>
      <c r="K38" s="21"/>
      <c r="L38" s="21"/>
      <c r="M38" s="21"/>
      <c r="N38" s="21">
        <v>3</v>
      </c>
      <c r="O38" s="21"/>
      <c r="P38" s="21"/>
      <c r="Q38" s="21">
        <v>3</v>
      </c>
      <c r="R38" s="21"/>
      <c r="S38" s="21"/>
      <c r="T38" s="22">
        <f t="shared" si="1"/>
        <v>6</v>
      </c>
    </row>
    <row r="39" spans="1:21" ht="25.5" customHeight="1" x14ac:dyDescent="0.25">
      <c r="A39" s="18">
        <v>35</v>
      </c>
      <c r="B39" s="19">
        <v>180</v>
      </c>
      <c r="C39" s="20" t="s">
        <v>52</v>
      </c>
      <c r="D39" s="20" t="str">
        <f>VLOOKUP($B39,[1]Sheet1!$B$3:$G$157,5,0)</f>
        <v>Nhóm 4</v>
      </c>
      <c r="E39" s="20" t="str">
        <f>VLOOKUP($B39,[1]Sheet1!$B$3:$G$157,6,0)</f>
        <v>Nhóm 4</v>
      </c>
      <c r="F39" s="20" t="str">
        <f>VLOOKUP($B39,[1]Sheet1!$B$3:$G$157,3,0)</f>
        <v>Lào Cai</v>
      </c>
      <c r="G39" s="21"/>
      <c r="H39" s="21"/>
      <c r="I39" s="21"/>
      <c r="J39" s="21"/>
      <c r="K39" s="21">
        <v>2</v>
      </c>
      <c r="L39" s="21"/>
      <c r="M39" s="21"/>
      <c r="N39" s="21">
        <v>5</v>
      </c>
      <c r="O39" s="21"/>
      <c r="P39" s="21"/>
      <c r="Q39" s="21">
        <v>5</v>
      </c>
      <c r="R39" s="21"/>
      <c r="S39" s="21"/>
      <c r="T39" s="22">
        <f t="shared" si="1"/>
        <v>12</v>
      </c>
    </row>
    <row r="40" spans="1:21" ht="25.5" customHeight="1" x14ac:dyDescent="0.25">
      <c r="A40" s="18">
        <v>36</v>
      </c>
      <c r="B40" s="19">
        <v>622</v>
      </c>
      <c r="C40" s="20" t="s">
        <v>86</v>
      </c>
      <c r="D40" s="20" t="str">
        <f>VLOOKUP($B40,[1]Sheet1!$B$3:$G$157,5,0)</f>
        <v>Nhóm 4</v>
      </c>
      <c r="E40" s="20" t="str">
        <f>VLOOKUP($B40,[1]Sheet1!$B$3:$G$157,6,0)</f>
        <v>Nhóm 4</v>
      </c>
      <c r="F40" s="20" t="str">
        <f>VLOOKUP($B40,[1]Sheet1!$B$3:$G$157,3,0)</f>
        <v>Lâm Đồng</v>
      </c>
      <c r="G40" s="21"/>
      <c r="H40" s="21"/>
      <c r="I40" s="21"/>
      <c r="J40" s="21"/>
      <c r="K40" s="21"/>
      <c r="L40" s="21"/>
      <c r="M40" s="21"/>
      <c r="N40" s="21">
        <v>3</v>
      </c>
      <c r="O40" s="21"/>
      <c r="P40" s="21"/>
      <c r="Q40" s="21"/>
      <c r="R40" s="21"/>
      <c r="S40" s="21"/>
      <c r="T40" s="22">
        <f t="shared" si="1"/>
        <v>3</v>
      </c>
    </row>
    <row r="41" spans="1:21" ht="25.5" customHeight="1" x14ac:dyDescent="0.25">
      <c r="A41" s="18">
        <v>37</v>
      </c>
      <c r="B41" s="19">
        <v>704</v>
      </c>
      <c r="C41" s="20" t="s">
        <v>78</v>
      </c>
      <c r="D41" s="20" t="str">
        <f>VLOOKUP($B41,[1]Sheet1!$B$3:$G$157,5,0)</f>
        <v>Nhóm 4</v>
      </c>
      <c r="E41" s="20" t="str">
        <f>VLOOKUP($B41,[1]Sheet1!$B$3:$G$157,6,0)</f>
        <v>Nhóm 4</v>
      </c>
      <c r="F41" s="20" t="str">
        <f>VLOOKUP($B41,[1]Sheet1!$B$3:$G$157,3,0)</f>
        <v>Long An</v>
      </c>
      <c r="G41" s="21"/>
      <c r="H41" s="21"/>
      <c r="I41" s="21"/>
      <c r="J41" s="21"/>
      <c r="K41" s="21"/>
      <c r="L41" s="21">
        <v>2</v>
      </c>
      <c r="M41" s="21"/>
      <c r="N41" s="21"/>
      <c r="O41" s="21"/>
      <c r="P41" s="21"/>
      <c r="Q41" s="21"/>
      <c r="R41" s="21"/>
      <c r="S41" s="21"/>
      <c r="T41" s="22">
        <f t="shared" si="1"/>
        <v>2</v>
      </c>
    </row>
    <row r="42" spans="1:21" ht="25.5" customHeight="1" x14ac:dyDescent="0.25">
      <c r="A42" s="18">
        <v>38</v>
      </c>
      <c r="B42" s="19">
        <v>700</v>
      </c>
      <c r="C42" s="20" t="s">
        <v>93</v>
      </c>
      <c r="D42" s="20" t="str">
        <f>VLOOKUP($B42,[1]Sheet1!$B$3:$G$157,5,0)</f>
        <v>Nhóm 3</v>
      </c>
      <c r="E42" s="20" t="str">
        <f>VLOOKUP($B42,[1]Sheet1!$B$3:$G$157,6,0)</f>
        <v>Nhóm 4</v>
      </c>
      <c r="F42" s="20" t="str">
        <f>VLOOKUP($B42,[1]Sheet1!$B$3:$G$157,3,0)</f>
        <v>Long An</v>
      </c>
      <c r="G42" s="21"/>
      <c r="H42" s="21"/>
      <c r="I42" s="21"/>
      <c r="J42" s="21"/>
      <c r="K42" s="21"/>
      <c r="L42" s="21">
        <v>2</v>
      </c>
      <c r="M42" s="21"/>
      <c r="N42" s="21">
        <v>2</v>
      </c>
      <c r="O42" s="21"/>
      <c r="P42" s="21"/>
      <c r="Q42" s="21"/>
      <c r="R42" s="21"/>
      <c r="S42" s="21"/>
      <c r="T42" s="22">
        <f t="shared" si="1"/>
        <v>4</v>
      </c>
      <c r="U42" s="28">
        <v>43308</v>
      </c>
    </row>
    <row r="43" spans="1:21" ht="25.5" customHeight="1" x14ac:dyDescent="0.25">
      <c r="A43" s="18">
        <v>39</v>
      </c>
      <c r="B43" s="19">
        <v>380</v>
      </c>
      <c r="C43" s="20" t="s">
        <v>43</v>
      </c>
      <c r="D43" s="20" t="str">
        <f>VLOOKUP($B43,[1]Sheet1!$B$3:$G$157,5,0)</f>
        <v>Nhóm 3</v>
      </c>
      <c r="E43" s="20" t="str">
        <f>VLOOKUP($B43,[1]Sheet1!$B$3:$G$157,6,0)</f>
        <v>Nhóm 3</v>
      </c>
      <c r="F43" s="20" t="str">
        <f>VLOOKUP($B43,[1]Sheet1!$B$3:$G$157,3,0)</f>
        <v>Nam Định</v>
      </c>
      <c r="G43" s="21"/>
      <c r="H43" s="21"/>
      <c r="I43" s="21"/>
      <c r="J43" s="21"/>
      <c r="K43" s="21">
        <v>2</v>
      </c>
      <c r="L43" s="21"/>
      <c r="M43" s="21"/>
      <c r="N43" s="21">
        <v>2</v>
      </c>
      <c r="O43" s="21"/>
      <c r="P43" s="21"/>
      <c r="Q43" s="21"/>
      <c r="R43" s="21"/>
      <c r="S43" s="21"/>
      <c r="T43" s="22">
        <f t="shared" si="1"/>
        <v>4</v>
      </c>
    </row>
    <row r="44" spans="1:21" ht="25.5" customHeight="1" x14ac:dyDescent="0.25">
      <c r="A44" s="18">
        <v>40</v>
      </c>
      <c r="B44" s="19">
        <v>610</v>
      </c>
      <c r="C44" s="20" t="s">
        <v>88</v>
      </c>
      <c r="D44" s="20" t="str">
        <f>VLOOKUP($B44,[1]Sheet1!$B$3:$G$157,5,0)</f>
        <v>Nhóm 4</v>
      </c>
      <c r="E44" s="20" t="str">
        <f>VLOOKUP($B44,[1]Sheet1!$B$3:$G$157,6,0)</f>
        <v>Nhóm 4</v>
      </c>
      <c r="F44" s="20" t="str">
        <f>VLOOKUP($B44,[1]Sheet1!$B$3:$G$157,3,0)</f>
        <v>Ninh Thuận</v>
      </c>
      <c r="G44" s="21"/>
      <c r="H44" s="21"/>
      <c r="I44" s="21"/>
      <c r="J44" s="21"/>
      <c r="K44" s="21">
        <v>2</v>
      </c>
      <c r="L44" s="21"/>
      <c r="M44" s="21"/>
      <c r="N44" s="21">
        <v>3</v>
      </c>
      <c r="O44" s="21"/>
      <c r="P44" s="21"/>
      <c r="Q44" s="21"/>
      <c r="R44" s="21"/>
      <c r="S44" s="21"/>
      <c r="T44" s="22">
        <f t="shared" si="1"/>
        <v>5</v>
      </c>
    </row>
    <row r="45" spans="1:21" ht="25.5" customHeight="1" x14ac:dyDescent="0.25">
      <c r="A45" s="18">
        <v>41</v>
      </c>
      <c r="B45" s="19">
        <v>248</v>
      </c>
      <c r="C45" s="20" t="s">
        <v>71</v>
      </c>
      <c r="D45" s="20" t="str">
        <f>VLOOKUP($B45,[1]Sheet1!$B$3:$G$157,5,0)</f>
        <v>Nhóm 4</v>
      </c>
      <c r="E45" s="20" t="str">
        <f>VLOOKUP($B45,[1]Sheet1!$B$3:$G$157,6,0)</f>
        <v>Nhóm 4</v>
      </c>
      <c r="F45" s="20" t="str">
        <f>VLOOKUP($B45,[1]Sheet1!$B$3:$G$157,3,0)</f>
        <v>Phú Thọ</v>
      </c>
      <c r="G45" s="21"/>
      <c r="H45" s="21"/>
      <c r="I45" s="21"/>
      <c r="J45" s="21"/>
      <c r="K45" s="21"/>
      <c r="L45" s="21"/>
      <c r="M45" s="21"/>
      <c r="N45" s="21">
        <v>2</v>
      </c>
      <c r="O45" s="21"/>
      <c r="P45" s="21"/>
      <c r="Q45" s="21">
        <v>1</v>
      </c>
      <c r="R45" s="21"/>
      <c r="S45" s="21"/>
      <c r="T45" s="22">
        <f t="shared" si="1"/>
        <v>3</v>
      </c>
    </row>
    <row r="46" spans="1:21" ht="25.5" customHeight="1" x14ac:dyDescent="0.25">
      <c r="A46" s="18">
        <v>42</v>
      </c>
      <c r="B46" s="19">
        <v>482</v>
      </c>
      <c r="C46" s="20" t="s">
        <v>51</v>
      </c>
      <c r="D46" s="20" t="str">
        <f>VLOOKUP($B46,[1]Sheet1!$B$3:$G$157,5,0)</f>
        <v>Nhóm 3</v>
      </c>
      <c r="E46" s="20" t="str">
        <f>VLOOKUP($B46,[1]Sheet1!$B$3:$G$157,6,0)</f>
        <v>Nhóm 3</v>
      </c>
      <c r="F46" s="20" t="str">
        <f>VLOOKUP($B46,[1]Sheet1!$B$3:$G$157,3,0)</f>
        <v>Quảng Nam</v>
      </c>
      <c r="G46" s="21"/>
      <c r="H46" s="21"/>
      <c r="I46" s="21"/>
      <c r="J46" s="21"/>
      <c r="K46" s="21">
        <v>1</v>
      </c>
      <c r="L46" s="21"/>
      <c r="M46" s="21"/>
      <c r="N46" s="21">
        <v>3</v>
      </c>
      <c r="O46" s="21"/>
      <c r="P46" s="21"/>
      <c r="Q46" s="21">
        <v>1</v>
      </c>
      <c r="R46" s="21"/>
      <c r="S46" s="21"/>
      <c r="T46" s="22">
        <f t="shared" si="1"/>
        <v>5</v>
      </c>
    </row>
    <row r="47" spans="1:21" ht="25.5" customHeight="1" x14ac:dyDescent="0.25">
      <c r="A47" s="18">
        <v>43</v>
      </c>
      <c r="B47" s="19">
        <v>316</v>
      </c>
      <c r="C47" s="20" t="s">
        <v>31</v>
      </c>
      <c r="D47" s="20" t="str">
        <f>VLOOKUP($B47,[1]Sheet1!$B$3:$G$157,5,0)</f>
        <v>Nhóm 4</v>
      </c>
      <c r="E47" s="20" t="str">
        <f>VLOOKUP($B47,[1]Sheet1!$B$3:$G$157,6,0)</f>
        <v>Nhóm 4</v>
      </c>
      <c r="F47" s="20" t="str">
        <f>VLOOKUP($B47,[1]Sheet1!$B$3:$G$157,3,0)</f>
        <v>Quảng Ninh</v>
      </c>
      <c r="G47" s="21"/>
      <c r="H47" s="21"/>
      <c r="I47" s="21"/>
      <c r="J47" s="21"/>
      <c r="K47" s="21"/>
      <c r="L47" s="21"/>
      <c r="M47" s="21"/>
      <c r="N47" s="21">
        <v>2</v>
      </c>
      <c r="O47" s="21"/>
      <c r="P47" s="21"/>
      <c r="Q47" s="21"/>
      <c r="R47" s="21"/>
      <c r="S47" s="21"/>
      <c r="T47" s="22">
        <f t="shared" si="1"/>
        <v>2</v>
      </c>
    </row>
    <row r="48" spans="1:21" ht="25.5" customHeight="1" x14ac:dyDescent="0.25">
      <c r="A48" s="18">
        <v>44</v>
      </c>
      <c r="B48" s="19">
        <v>304</v>
      </c>
      <c r="C48" s="20" t="s">
        <v>32</v>
      </c>
      <c r="D48" s="20" t="str">
        <f>VLOOKUP($B48,[1]Sheet1!$B$3:$G$157,5,0)</f>
        <v>Nhóm 3</v>
      </c>
      <c r="E48" s="20" t="str">
        <f>VLOOKUP($B48,[1]Sheet1!$B$3:$G$157,6,0)</f>
        <v>Nhóm 3</v>
      </c>
      <c r="F48" s="20" t="str">
        <f>VLOOKUP($B48,[1]Sheet1!$B$3:$G$157,3,0)</f>
        <v>Quảng Ninh</v>
      </c>
      <c r="G48" s="21"/>
      <c r="H48" s="21"/>
      <c r="I48" s="21"/>
      <c r="J48" s="21"/>
      <c r="K48" s="21">
        <v>3</v>
      </c>
      <c r="L48" s="21"/>
      <c r="M48" s="21"/>
      <c r="N48" s="21"/>
      <c r="O48" s="21"/>
      <c r="P48" s="21"/>
      <c r="Q48" s="21"/>
      <c r="R48" s="21"/>
      <c r="S48" s="21"/>
      <c r="T48" s="22">
        <f t="shared" si="1"/>
        <v>3</v>
      </c>
    </row>
    <row r="49" spans="1:21" ht="25.5" customHeight="1" x14ac:dyDescent="0.25">
      <c r="A49" s="18">
        <v>45</v>
      </c>
      <c r="B49" s="19">
        <v>306</v>
      </c>
      <c r="C49" s="20" t="s">
        <v>33</v>
      </c>
      <c r="D49" s="20" t="str">
        <f>VLOOKUP($B49,[1]Sheet1!$B$3:$G$157,5,0)</f>
        <v>Nhóm 3</v>
      </c>
      <c r="E49" s="20" t="str">
        <f>VLOOKUP($B49,[1]Sheet1!$B$3:$G$157,6,0)</f>
        <v>Nhóm 3</v>
      </c>
      <c r="F49" s="20" t="str">
        <f>VLOOKUP($B49,[1]Sheet1!$B$3:$G$157,3,0)</f>
        <v>Quảng Ninh</v>
      </c>
      <c r="G49" s="21"/>
      <c r="H49" s="21"/>
      <c r="I49" s="21"/>
      <c r="J49" s="21"/>
      <c r="K49" s="21">
        <v>1</v>
      </c>
      <c r="L49" s="21"/>
      <c r="M49" s="21"/>
      <c r="N49" s="21">
        <v>2</v>
      </c>
      <c r="O49" s="21"/>
      <c r="P49" s="21"/>
      <c r="Q49" s="21">
        <v>2</v>
      </c>
      <c r="R49" s="21"/>
      <c r="S49" s="21"/>
      <c r="T49" s="22">
        <f t="shared" si="1"/>
        <v>5</v>
      </c>
    </row>
    <row r="50" spans="1:21" ht="25.5" customHeight="1" x14ac:dyDescent="0.25">
      <c r="A50" s="18">
        <v>46</v>
      </c>
      <c r="B50" s="19">
        <v>302</v>
      </c>
      <c r="C50" s="20" t="s">
        <v>34</v>
      </c>
      <c r="D50" s="20" t="str">
        <f>VLOOKUP($B50,[1]Sheet1!$B$3:$G$157,5,0)</f>
        <v>Nhóm 3</v>
      </c>
      <c r="E50" s="20" t="str">
        <f>VLOOKUP($B50,[1]Sheet1!$B$3:$G$157,6,0)</f>
        <v>Nhóm 3</v>
      </c>
      <c r="F50" s="20" t="str">
        <f>VLOOKUP($B50,[1]Sheet1!$B$3:$G$157,3,0)</f>
        <v>Quảng Ninh</v>
      </c>
      <c r="G50" s="21"/>
      <c r="H50" s="21"/>
      <c r="I50" s="21">
        <v>1</v>
      </c>
      <c r="J50" s="21"/>
      <c r="K50" s="21"/>
      <c r="L50" s="21"/>
      <c r="M50" s="21"/>
      <c r="N50" s="21">
        <v>3</v>
      </c>
      <c r="O50" s="21"/>
      <c r="P50" s="21"/>
      <c r="Q50" s="21">
        <v>2</v>
      </c>
      <c r="R50" s="21"/>
      <c r="S50" s="21"/>
      <c r="T50" s="22">
        <f t="shared" si="1"/>
        <v>6</v>
      </c>
    </row>
    <row r="51" spans="1:21" ht="25.5" customHeight="1" x14ac:dyDescent="0.25">
      <c r="A51" s="18">
        <v>47</v>
      </c>
      <c r="B51" s="19">
        <v>300</v>
      </c>
      <c r="C51" s="20" t="s">
        <v>97</v>
      </c>
      <c r="D51" s="20" t="str">
        <f>VLOOKUP($B51,[1]Sheet1!$B$3:$G$157,5,0)</f>
        <v>Nhóm 3</v>
      </c>
      <c r="E51" s="20" t="str">
        <f>VLOOKUP($B51,[1]Sheet1!$B$3:$G$157,6,0)</f>
        <v>Nhóm 3</v>
      </c>
      <c r="F51" s="20" t="str">
        <f>VLOOKUP($B51,[1]Sheet1!$B$3:$G$157,3,0)</f>
        <v>Quảng Ninh</v>
      </c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2">
        <f t="shared" si="1"/>
        <v>0</v>
      </c>
      <c r="U51" s="28">
        <v>43314</v>
      </c>
    </row>
    <row r="52" spans="1:21" ht="25.5" customHeight="1" x14ac:dyDescent="0.25">
      <c r="A52" s="18">
        <v>48</v>
      </c>
      <c r="B52" s="19">
        <v>450</v>
      </c>
      <c r="C52" s="20" t="s">
        <v>36</v>
      </c>
      <c r="D52" s="20" t="str">
        <f>VLOOKUP($B52,[1]Sheet1!$B$3:$G$157,5,0)</f>
        <v>Nhóm 3</v>
      </c>
      <c r="E52" s="20" t="str">
        <f>VLOOKUP($B52,[1]Sheet1!$B$3:$G$157,6,0)</f>
        <v>Nhóm 3</v>
      </c>
      <c r="F52" s="20" t="str">
        <f>VLOOKUP($B52,[1]Sheet1!$B$3:$G$157,3,0)</f>
        <v>Quảng Trị</v>
      </c>
      <c r="G52" s="21"/>
      <c r="H52" s="21"/>
      <c r="I52" s="21"/>
      <c r="J52" s="21"/>
      <c r="K52" s="21"/>
      <c r="L52" s="21"/>
      <c r="M52" s="21"/>
      <c r="N52" s="21">
        <v>4</v>
      </c>
      <c r="O52" s="21"/>
      <c r="P52" s="21"/>
      <c r="Q52" s="21"/>
      <c r="R52" s="21"/>
      <c r="S52" s="21"/>
      <c r="T52" s="22">
        <f t="shared" si="1"/>
        <v>4</v>
      </c>
    </row>
    <row r="53" spans="1:21" ht="25.5" customHeight="1" x14ac:dyDescent="0.25">
      <c r="A53" s="18">
        <v>49</v>
      </c>
      <c r="B53" s="19">
        <v>822</v>
      </c>
      <c r="C53" s="20" t="s">
        <v>90</v>
      </c>
      <c r="D53" s="20" t="str">
        <f>VLOOKUP($B53,[1]Sheet1!$B$3:$G$157,5,0)</f>
        <v>Nhóm 3</v>
      </c>
      <c r="E53" s="20" t="str">
        <f>VLOOKUP($B53,[1]Sheet1!$B$3:$G$157,6,0)</f>
        <v>Nhóm 4</v>
      </c>
      <c r="F53" s="20" t="str">
        <f>VLOOKUP($B53,[1]Sheet1!$B$3:$G$157,3,0)</f>
        <v>Sóc Trăng</v>
      </c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>
        <v>2</v>
      </c>
      <c r="R53" s="21"/>
      <c r="S53" s="21"/>
      <c r="T53" s="22">
        <f t="shared" si="1"/>
        <v>2</v>
      </c>
      <c r="U53" s="28">
        <v>43306</v>
      </c>
    </row>
    <row r="54" spans="1:21" ht="25.5" customHeight="1" x14ac:dyDescent="0.25">
      <c r="A54" s="18">
        <v>50</v>
      </c>
      <c r="B54" s="19">
        <v>660</v>
      </c>
      <c r="C54" s="20" t="s">
        <v>76</v>
      </c>
      <c r="D54" s="20" t="str">
        <f>VLOOKUP($B54,[1]Sheet1!$B$3:$G$157,5,0)</f>
        <v>Nhóm 3</v>
      </c>
      <c r="E54" s="20" t="str">
        <f>VLOOKUP($B54,[1]Sheet1!$B$3:$G$157,6,0)</f>
        <v>Nhóm 4</v>
      </c>
      <c r="F54" s="20" t="str">
        <f>VLOOKUP($B54,[1]Sheet1!$B$3:$G$157,3,0)</f>
        <v>Tây Ninh</v>
      </c>
      <c r="G54" s="21"/>
      <c r="H54" s="21"/>
      <c r="I54" s="21"/>
      <c r="J54" s="21"/>
      <c r="K54" s="21"/>
      <c r="L54" s="21"/>
      <c r="M54" s="21"/>
      <c r="N54" s="21">
        <v>4</v>
      </c>
      <c r="O54" s="21"/>
      <c r="P54" s="21"/>
      <c r="Q54" s="21">
        <v>3</v>
      </c>
      <c r="R54" s="21"/>
      <c r="S54" s="21"/>
      <c r="T54" s="22">
        <f t="shared" si="1"/>
        <v>7</v>
      </c>
    </row>
    <row r="55" spans="1:21" ht="25.5" customHeight="1" x14ac:dyDescent="0.25">
      <c r="A55" s="18">
        <v>51</v>
      </c>
      <c r="B55" s="19">
        <v>662</v>
      </c>
      <c r="C55" s="20" t="s">
        <v>77</v>
      </c>
      <c r="D55" s="20" t="str">
        <f>VLOOKUP($B55,[1]Sheet1!$B$3:$G$157,5,0)</f>
        <v>Nhóm 3</v>
      </c>
      <c r="E55" s="20" t="str">
        <f>VLOOKUP($B55,[1]Sheet1!$B$3:$G$157,6,0)</f>
        <v>Nhóm 4</v>
      </c>
      <c r="F55" s="20" t="str">
        <f>VLOOKUP($B55,[1]Sheet1!$B$3:$G$157,3,0)</f>
        <v>Tây Ninh</v>
      </c>
      <c r="G55" s="21"/>
      <c r="H55" s="21"/>
      <c r="I55" s="21"/>
      <c r="J55" s="21"/>
      <c r="K55" s="21"/>
      <c r="L55" s="21"/>
      <c r="M55" s="21"/>
      <c r="N55" s="21">
        <v>7</v>
      </c>
      <c r="O55" s="21"/>
      <c r="P55" s="21"/>
      <c r="Q55" s="21"/>
      <c r="R55" s="21"/>
      <c r="S55" s="21"/>
      <c r="T55" s="22">
        <f t="shared" si="1"/>
        <v>7</v>
      </c>
    </row>
    <row r="56" spans="1:21" ht="25.5" customHeight="1" x14ac:dyDescent="0.25">
      <c r="A56" s="18">
        <v>52</v>
      </c>
      <c r="B56" s="19">
        <v>760</v>
      </c>
      <c r="C56" s="20" t="s">
        <v>79</v>
      </c>
      <c r="D56" s="20" t="str">
        <f>VLOOKUP($B56,[1]Sheet1!$B$3:$G$157,5,0)</f>
        <v>Nhóm 3</v>
      </c>
      <c r="E56" s="20" t="str">
        <f>VLOOKUP($B56,[1]Sheet1!$B$3:$G$157,6,0)</f>
        <v>Nhóm 4</v>
      </c>
      <c r="F56" s="20" t="str">
        <f>VLOOKUP($B56,[1]Sheet1!$B$3:$G$157,3,0)</f>
        <v>Tiền Giang</v>
      </c>
      <c r="G56" s="21"/>
      <c r="H56" s="21">
        <v>1</v>
      </c>
      <c r="I56" s="21"/>
      <c r="J56" s="21"/>
      <c r="K56" s="21"/>
      <c r="L56" s="21">
        <v>1</v>
      </c>
      <c r="M56" s="21"/>
      <c r="N56" s="21"/>
      <c r="O56" s="21"/>
      <c r="P56" s="21">
        <v>2</v>
      </c>
      <c r="Q56" s="21"/>
      <c r="R56" s="21"/>
      <c r="S56" s="21"/>
      <c r="T56" s="22">
        <f t="shared" si="1"/>
        <v>4</v>
      </c>
      <c r="U56" s="28">
        <v>43312</v>
      </c>
    </row>
    <row r="57" spans="1:21" ht="25.5" customHeight="1" x14ac:dyDescent="0.25">
      <c r="A57" s="18">
        <v>53</v>
      </c>
      <c r="B57" s="19">
        <v>945</v>
      </c>
      <c r="C57" s="20" t="s">
        <v>39</v>
      </c>
      <c r="D57" s="20" t="str">
        <f>VLOOKUP($B57,[1]Sheet1!$B$3:$G$157,5,0)</f>
        <v>Nhóm 2</v>
      </c>
      <c r="E57" s="20" t="str">
        <f>VLOOKUP($B57,[1]Sheet1!$B$3:$G$157,6,0)</f>
        <v>Nhóm 2</v>
      </c>
      <c r="F57" s="20" t="str">
        <f>VLOOKUP($B57,[1]Sheet1!$B$3:$G$157,3,0)</f>
        <v>TP. Hồ Chí Minh</v>
      </c>
      <c r="G57" s="21"/>
      <c r="H57" s="21"/>
      <c r="I57" s="21"/>
      <c r="J57" s="21"/>
      <c r="K57" s="21"/>
      <c r="L57" s="21"/>
      <c r="M57" s="21"/>
      <c r="N57" s="21"/>
      <c r="O57" s="21">
        <v>1</v>
      </c>
      <c r="P57" s="21"/>
      <c r="Q57" s="21"/>
      <c r="R57" s="21"/>
      <c r="S57" s="21"/>
      <c r="T57" s="22">
        <f t="shared" si="1"/>
        <v>1</v>
      </c>
    </row>
    <row r="58" spans="1:21" ht="25.5" customHeight="1" x14ac:dyDescent="0.25">
      <c r="A58" s="18">
        <v>54</v>
      </c>
      <c r="B58" s="19">
        <v>906</v>
      </c>
      <c r="C58" s="20" t="s">
        <v>57</v>
      </c>
      <c r="D58" s="20" t="str">
        <f>VLOOKUP($B58,[1]Sheet1!$B$3:$G$157,5,0)</f>
        <v>Nhóm 3</v>
      </c>
      <c r="E58" s="20" t="str">
        <f>VLOOKUP($B58,[1]Sheet1!$B$3:$G$157,6,0)</f>
        <v>Nhóm 3</v>
      </c>
      <c r="F58" s="20" t="str">
        <f>VLOOKUP($B58,[1]Sheet1!$B$3:$G$157,3,0)</f>
        <v>TP. Hồ Chí Minh</v>
      </c>
      <c r="G58" s="21"/>
      <c r="H58" s="21"/>
      <c r="I58" s="21">
        <v>0</v>
      </c>
      <c r="J58" s="21"/>
      <c r="K58" s="21">
        <v>2</v>
      </c>
      <c r="L58" s="21"/>
      <c r="M58" s="21"/>
      <c r="N58" s="21"/>
      <c r="O58" s="21"/>
      <c r="P58" s="21"/>
      <c r="Q58" s="21">
        <v>1</v>
      </c>
      <c r="R58" s="21"/>
      <c r="S58" s="21"/>
      <c r="T58" s="22">
        <f t="shared" si="1"/>
        <v>3</v>
      </c>
      <c r="U58" s="28">
        <v>43304</v>
      </c>
    </row>
    <row r="59" spans="1:21" ht="25.5" customHeight="1" x14ac:dyDescent="0.25">
      <c r="A59" s="18">
        <v>55</v>
      </c>
      <c r="B59" s="19">
        <v>908</v>
      </c>
      <c r="C59" s="20" t="s">
        <v>58</v>
      </c>
      <c r="D59" s="20" t="str">
        <f>VLOOKUP($B59,[1]Sheet1!$B$3:$G$157,5,0)</f>
        <v>Nhóm 2</v>
      </c>
      <c r="E59" s="20" t="str">
        <f>VLOOKUP($B59,[1]Sheet1!$B$3:$G$157,6,0)</f>
        <v>Nhóm 2</v>
      </c>
      <c r="F59" s="20" t="str">
        <f>VLOOKUP($B59,[1]Sheet1!$B$3:$G$157,3,0)</f>
        <v>TP. Hồ Chí Minh</v>
      </c>
      <c r="G59" s="21">
        <v>1</v>
      </c>
      <c r="H59" s="21">
        <v>4</v>
      </c>
      <c r="I59" s="21"/>
      <c r="J59" s="21"/>
      <c r="K59" s="21"/>
      <c r="L59" s="21">
        <v>4</v>
      </c>
      <c r="M59" s="21"/>
      <c r="N59" s="21"/>
      <c r="O59" s="21"/>
      <c r="P59" s="21">
        <v>1</v>
      </c>
      <c r="Q59" s="21"/>
      <c r="R59" s="21"/>
      <c r="S59" s="21"/>
      <c r="T59" s="22">
        <f t="shared" si="1"/>
        <v>10</v>
      </c>
      <c r="U59" s="28">
        <v>43315</v>
      </c>
    </row>
    <row r="60" spans="1:21" ht="25.5" customHeight="1" x14ac:dyDescent="0.25">
      <c r="A60" s="18">
        <v>56</v>
      </c>
      <c r="B60" s="19">
        <v>920</v>
      </c>
      <c r="C60" s="20" t="s">
        <v>59</v>
      </c>
      <c r="D60" s="20" t="str">
        <f>VLOOKUP($B60,[1]Sheet1!$B$3:$G$157,5,0)</f>
        <v>Nhóm 2</v>
      </c>
      <c r="E60" s="20" t="str">
        <f>VLOOKUP($B60,[1]Sheet1!$B$3:$G$157,6,0)</f>
        <v>Nhóm 3</v>
      </c>
      <c r="F60" s="20" t="str">
        <f>VLOOKUP($B60,[1]Sheet1!$B$3:$G$157,3,0)</f>
        <v>TP. Hồ Chí Minh</v>
      </c>
      <c r="G60" s="21"/>
      <c r="H60" s="21"/>
      <c r="I60" s="21"/>
      <c r="J60" s="21"/>
      <c r="K60" s="21"/>
      <c r="L60" s="21"/>
      <c r="M60" s="21"/>
      <c r="N60" s="21">
        <v>3</v>
      </c>
      <c r="O60" s="21"/>
      <c r="P60" s="21"/>
      <c r="Q60" s="21">
        <v>1</v>
      </c>
      <c r="R60" s="21"/>
      <c r="S60" s="21"/>
      <c r="T60" s="22">
        <f t="shared" si="1"/>
        <v>4</v>
      </c>
    </row>
    <row r="61" spans="1:21" ht="25.5" customHeight="1" x14ac:dyDescent="0.25">
      <c r="A61" s="18">
        <v>57</v>
      </c>
      <c r="B61" s="19">
        <v>900</v>
      </c>
      <c r="C61" s="20" t="s">
        <v>60</v>
      </c>
      <c r="D61" s="20" t="str">
        <f>VLOOKUP($B61,[1]Sheet1!$B$3:$G$157,5,0)</f>
        <v>Nhóm 2</v>
      </c>
      <c r="E61" s="20" t="str">
        <f>VLOOKUP($B61,[1]Sheet1!$B$3:$G$157,6,0)</f>
        <v>Nhóm 2</v>
      </c>
      <c r="F61" s="20" t="str">
        <f>VLOOKUP($B61,[1]Sheet1!$B$3:$G$157,3,0)</f>
        <v>TP. Hồ Chí Minh</v>
      </c>
      <c r="G61" s="21"/>
      <c r="H61" s="21">
        <v>1</v>
      </c>
      <c r="I61" s="21"/>
      <c r="J61" s="21"/>
      <c r="K61" s="21"/>
      <c r="L61" s="21">
        <v>5</v>
      </c>
      <c r="M61" s="21"/>
      <c r="N61" s="21"/>
      <c r="O61" s="21"/>
      <c r="P61" s="21"/>
      <c r="Q61" s="21">
        <v>3</v>
      </c>
      <c r="R61" s="21"/>
      <c r="S61" s="21"/>
      <c r="T61" s="22">
        <f t="shared" si="1"/>
        <v>9</v>
      </c>
      <c r="U61" s="28">
        <v>43314</v>
      </c>
    </row>
    <row r="62" spans="1:21" ht="25.5" customHeight="1" x14ac:dyDescent="0.25">
      <c r="A62" s="18">
        <v>58</v>
      </c>
      <c r="B62" s="19">
        <v>924</v>
      </c>
      <c r="C62" s="20" t="s">
        <v>65</v>
      </c>
      <c r="D62" s="20" t="str">
        <f>VLOOKUP($B62,[1]Sheet1!$B$3:$G$157,5,0)</f>
        <v>Nhóm 2</v>
      </c>
      <c r="E62" s="20" t="str">
        <f>VLOOKUP($B62,[1]Sheet1!$B$3:$G$157,6,0)</f>
        <v>Nhóm 3</v>
      </c>
      <c r="F62" s="20" t="str">
        <f>VLOOKUP($B62,[1]Sheet1!$B$3:$G$157,3,0)</f>
        <v>TP. Hồ Chí Minh</v>
      </c>
      <c r="G62" s="21">
        <v>1</v>
      </c>
      <c r="H62" s="21"/>
      <c r="I62" s="21">
        <v>2</v>
      </c>
      <c r="J62" s="21"/>
      <c r="K62" s="21">
        <v>2</v>
      </c>
      <c r="L62" s="21">
        <v>1</v>
      </c>
      <c r="M62" s="21"/>
      <c r="N62" s="21">
        <v>3</v>
      </c>
      <c r="O62" s="21"/>
      <c r="P62" s="21"/>
      <c r="Q62" s="21"/>
      <c r="R62" s="21"/>
      <c r="S62" s="21"/>
      <c r="T62" s="22">
        <f t="shared" si="1"/>
        <v>9</v>
      </c>
    </row>
    <row r="63" spans="1:21" ht="25.5" customHeight="1" x14ac:dyDescent="0.25">
      <c r="A63" s="18">
        <v>59</v>
      </c>
      <c r="B63" s="19">
        <v>928</v>
      </c>
      <c r="C63" s="20" t="s">
        <v>70</v>
      </c>
      <c r="D63" s="20" t="str">
        <f>VLOOKUP($B63,[1]Sheet1!$B$3:$G$157,5,0)</f>
        <v>Nhóm 3</v>
      </c>
      <c r="E63" s="20" t="str">
        <f>VLOOKUP($B63,[1]Sheet1!$B$3:$G$157,6,0)</f>
        <v>Nhóm 4</v>
      </c>
      <c r="F63" s="20" t="str">
        <f>VLOOKUP($B63,[1]Sheet1!$B$3:$G$157,3,0)</f>
        <v>TP. Hồ Chí Minh</v>
      </c>
      <c r="G63" s="21"/>
      <c r="H63" s="21">
        <v>1</v>
      </c>
      <c r="I63" s="21"/>
      <c r="J63" s="21"/>
      <c r="K63" s="21"/>
      <c r="L63" s="21">
        <v>1</v>
      </c>
      <c r="M63" s="21"/>
      <c r="N63" s="21">
        <v>0</v>
      </c>
      <c r="O63" s="21"/>
      <c r="P63" s="21">
        <v>2</v>
      </c>
      <c r="Q63" s="21">
        <v>1</v>
      </c>
      <c r="R63" s="21"/>
      <c r="S63" s="21"/>
      <c r="T63" s="22">
        <f t="shared" si="1"/>
        <v>5</v>
      </c>
      <c r="U63" s="28">
        <v>43304</v>
      </c>
    </row>
    <row r="64" spans="1:21" ht="25.5" customHeight="1" x14ac:dyDescent="0.25">
      <c r="A64" s="18">
        <v>60</v>
      </c>
      <c r="B64" s="19">
        <v>948</v>
      </c>
      <c r="C64" s="20" t="s">
        <v>61</v>
      </c>
      <c r="D64" s="20" t="str">
        <f>VLOOKUP($B64,[1]Sheet1!$B$3:$G$157,5,0)</f>
        <v>Nhóm 4</v>
      </c>
      <c r="E64" s="20" t="str">
        <f>VLOOKUP($B64,[1]Sheet1!$B$3:$G$157,6,0)</f>
        <v>Nhóm 4</v>
      </c>
      <c r="F64" s="20" t="str">
        <f>VLOOKUP($B64,[1]Sheet1!$B$3:$G$157,3,0)</f>
        <v>TP. Hồ Chí Minh</v>
      </c>
      <c r="G64" s="21"/>
      <c r="H64" s="21"/>
      <c r="I64" s="21"/>
      <c r="J64" s="21"/>
      <c r="K64" s="21">
        <v>1</v>
      </c>
      <c r="L64" s="21"/>
      <c r="M64" s="21"/>
      <c r="N64" s="21">
        <v>3</v>
      </c>
      <c r="O64" s="21"/>
      <c r="P64" s="21"/>
      <c r="Q64" s="21">
        <v>1</v>
      </c>
      <c r="R64" s="21"/>
      <c r="S64" s="21"/>
      <c r="T64" s="22">
        <f t="shared" si="1"/>
        <v>5</v>
      </c>
    </row>
    <row r="65" spans="1:21" ht="25.5" customHeight="1" x14ac:dyDescent="0.25">
      <c r="A65" s="18">
        <v>61</v>
      </c>
      <c r="B65" s="19">
        <v>946</v>
      </c>
      <c r="C65" s="20" t="s">
        <v>62</v>
      </c>
      <c r="D65" s="20" t="str">
        <f>VLOOKUP($B65,[1]Sheet1!$B$3:$G$157,5,0)</f>
        <v>Nhóm 2</v>
      </c>
      <c r="E65" s="20" t="str">
        <f>VLOOKUP($B65,[1]Sheet1!$B$3:$G$157,6,0)</f>
        <v>Nhóm 3</v>
      </c>
      <c r="F65" s="20" t="str">
        <f>VLOOKUP($B65,[1]Sheet1!$B$3:$G$157,3,0)</f>
        <v>TP. Hồ Chí Minh</v>
      </c>
      <c r="G65" s="21"/>
      <c r="H65" s="21"/>
      <c r="I65" s="21"/>
      <c r="J65" s="21"/>
      <c r="K65" s="21"/>
      <c r="L65" s="21"/>
      <c r="M65" s="21"/>
      <c r="N65" s="21">
        <v>2</v>
      </c>
      <c r="O65" s="21"/>
      <c r="P65" s="21"/>
      <c r="Q65" s="21">
        <v>2</v>
      </c>
      <c r="R65" s="21"/>
      <c r="S65" s="21"/>
      <c r="T65" s="22">
        <f t="shared" si="1"/>
        <v>4</v>
      </c>
    </row>
    <row r="66" spans="1:21" ht="25.5" customHeight="1" x14ac:dyDescent="0.25">
      <c r="A66" s="18">
        <v>62</v>
      </c>
      <c r="B66" s="19">
        <v>942</v>
      </c>
      <c r="C66" s="20" t="s">
        <v>67</v>
      </c>
      <c r="D66" s="20" t="str">
        <f>VLOOKUP($B66,[1]Sheet1!$B$3:$G$157,5,0)</f>
        <v>Nhóm 2</v>
      </c>
      <c r="E66" s="20" t="str">
        <f>VLOOKUP($B66,[1]Sheet1!$B$3:$G$157,6,0)</f>
        <v>Nhóm 2</v>
      </c>
      <c r="F66" s="20" t="str">
        <f>VLOOKUP($B66,[1]Sheet1!$B$3:$G$157,3,0)</f>
        <v>TP. Hồ Chí Minh</v>
      </c>
      <c r="G66" s="21"/>
      <c r="H66" s="21"/>
      <c r="I66" s="21">
        <v>1</v>
      </c>
      <c r="J66" s="21"/>
      <c r="K66" s="21">
        <v>2</v>
      </c>
      <c r="L66" s="21"/>
      <c r="M66" s="21"/>
      <c r="N66" s="21">
        <v>3</v>
      </c>
      <c r="O66" s="21"/>
      <c r="P66" s="21"/>
      <c r="Q66" s="21"/>
      <c r="R66" s="21"/>
      <c r="S66" s="21"/>
      <c r="T66" s="22">
        <f t="shared" si="1"/>
        <v>6</v>
      </c>
    </row>
    <row r="67" spans="1:21" ht="25.5" customHeight="1" x14ac:dyDescent="0.25">
      <c r="A67" s="18">
        <v>63</v>
      </c>
      <c r="B67" s="19">
        <v>940</v>
      </c>
      <c r="C67" s="20" t="s">
        <v>68</v>
      </c>
      <c r="D67" s="20" t="str">
        <f>VLOOKUP($B67,[1]Sheet1!$B$3:$G$157,5,0)</f>
        <v>Nhóm 2</v>
      </c>
      <c r="E67" s="20" t="str">
        <f>VLOOKUP($B67,[1]Sheet1!$B$3:$G$157,6,0)</f>
        <v>Nhóm 2</v>
      </c>
      <c r="F67" s="20" t="str">
        <f>VLOOKUP($B67,[1]Sheet1!$B$3:$G$157,3,0)</f>
        <v>TP. Hồ Chí Minh</v>
      </c>
      <c r="G67" s="21">
        <v>1</v>
      </c>
      <c r="H67" s="21">
        <v>1</v>
      </c>
      <c r="I67" s="21"/>
      <c r="J67" s="21"/>
      <c r="K67" s="21"/>
      <c r="L67" s="21"/>
      <c r="M67" s="21"/>
      <c r="N67" s="21"/>
      <c r="O67" s="21"/>
      <c r="P67" s="21"/>
      <c r="Q67" s="21">
        <v>1</v>
      </c>
      <c r="R67" s="21">
        <v>1</v>
      </c>
      <c r="S67" s="21"/>
      <c r="T67" s="22">
        <f t="shared" si="1"/>
        <v>4</v>
      </c>
    </row>
    <row r="68" spans="1:21" ht="25.5" customHeight="1" x14ac:dyDescent="0.25">
      <c r="A68" s="18">
        <v>64</v>
      </c>
      <c r="B68" s="19">
        <v>923</v>
      </c>
      <c r="C68" s="20" t="s">
        <v>63</v>
      </c>
      <c r="D68" s="20" t="str">
        <f>VLOOKUP($B68,[1]Sheet1!$B$3:$G$157,5,0)</f>
        <v>Nhóm 4</v>
      </c>
      <c r="E68" s="20" t="str">
        <f>VLOOKUP($B68,[1]Sheet1!$B$3:$G$157,6,0)</f>
        <v>Nhóm 4</v>
      </c>
      <c r="F68" s="20" t="str">
        <f>VLOOKUP($B68,[1]Sheet1!$B$3:$G$157,3,0)</f>
        <v>TP. Hồ Chí Minh</v>
      </c>
      <c r="G68" s="21"/>
      <c r="H68" s="21">
        <v>1</v>
      </c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2">
        <f t="shared" si="1"/>
        <v>1</v>
      </c>
    </row>
    <row r="69" spans="1:21" ht="25.5" customHeight="1" x14ac:dyDescent="0.25">
      <c r="A69" s="18">
        <v>65</v>
      </c>
      <c r="B69" s="19">
        <v>922</v>
      </c>
      <c r="C69" s="20" t="s">
        <v>69</v>
      </c>
      <c r="D69" s="20" t="str">
        <f>VLOOKUP($B69,[1]Sheet1!$B$3:$G$157,5,0)</f>
        <v>Nhóm 2</v>
      </c>
      <c r="E69" s="20" t="str">
        <f>VLOOKUP($B69,[1]Sheet1!$B$3:$G$157,6,0)</f>
        <v>Nhóm 2</v>
      </c>
      <c r="F69" s="20" t="str">
        <f>VLOOKUP($B69,[1]Sheet1!$B$3:$G$157,3,0)</f>
        <v>TP. Hồ Chí Minh</v>
      </c>
      <c r="G69" s="21"/>
      <c r="H69" s="21"/>
      <c r="I69" s="21"/>
      <c r="J69" s="21"/>
      <c r="K69" s="21">
        <v>3</v>
      </c>
      <c r="L69" s="21"/>
      <c r="M69" s="21"/>
      <c r="N69" s="21">
        <v>4</v>
      </c>
      <c r="O69" s="21"/>
      <c r="P69" s="21"/>
      <c r="Q69" s="21"/>
      <c r="R69" s="21"/>
      <c r="S69" s="21"/>
      <c r="T69" s="22">
        <f t="shared" ref="T69:T100" si="2">SUM(G69:S69)</f>
        <v>7</v>
      </c>
      <c r="U69" s="28">
        <v>43304</v>
      </c>
    </row>
    <row r="70" spans="1:21" ht="25.5" customHeight="1" x14ac:dyDescent="0.25">
      <c r="A70" s="18">
        <v>66</v>
      </c>
      <c r="B70" s="19">
        <v>926</v>
      </c>
      <c r="C70" s="20" t="s">
        <v>66</v>
      </c>
      <c r="D70" s="20" t="str">
        <f>VLOOKUP($B70,[1]Sheet1!$B$3:$G$157,5,0)</f>
        <v>Nhóm 3</v>
      </c>
      <c r="E70" s="20" t="str">
        <f>VLOOKUP($B70,[1]Sheet1!$B$3:$G$157,6,0)</f>
        <v>Nhóm 4</v>
      </c>
      <c r="F70" s="20" t="str">
        <f>VLOOKUP($B70,[1]Sheet1!$B$3:$G$157,3,0)</f>
        <v>TP. Hồ Chí Minh</v>
      </c>
      <c r="G70" s="21"/>
      <c r="H70" s="21">
        <v>2</v>
      </c>
      <c r="I70" s="21"/>
      <c r="J70" s="21"/>
      <c r="K70" s="21"/>
      <c r="L70" s="21">
        <v>12</v>
      </c>
      <c r="M70" s="21"/>
      <c r="N70" s="21"/>
      <c r="O70" s="21"/>
      <c r="P70" s="21"/>
      <c r="Q70" s="21"/>
      <c r="R70" s="21"/>
      <c r="S70" s="21"/>
      <c r="T70" s="22">
        <f t="shared" si="2"/>
        <v>14</v>
      </c>
      <c r="U70" s="28">
        <v>43313</v>
      </c>
    </row>
    <row r="71" spans="1:21" ht="25.5" customHeight="1" x14ac:dyDescent="0.25">
      <c r="A71" s="18">
        <v>67</v>
      </c>
      <c r="B71" s="19">
        <v>912</v>
      </c>
      <c r="C71" s="20" t="s">
        <v>64</v>
      </c>
      <c r="D71" s="20" t="str">
        <f>VLOOKUP($B71,[1]Sheet1!$B$3:$G$157,5,0)</f>
        <v>Nhóm 3</v>
      </c>
      <c r="E71" s="20" t="str">
        <f>VLOOKUP($B71,[1]Sheet1!$B$3:$G$157,6,0)</f>
        <v>Nhóm 4</v>
      </c>
      <c r="F71" s="20" t="str">
        <f>VLOOKUP($B71,[1]Sheet1!$B$3:$G$157,3,0)</f>
        <v>TP. Hồ Chí Minh</v>
      </c>
      <c r="G71" s="21"/>
      <c r="H71" s="21">
        <v>3</v>
      </c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2">
        <f t="shared" si="2"/>
        <v>3</v>
      </c>
    </row>
    <row r="72" spans="1:21" ht="25.5" customHeight="1" x14ac:dyDescent="0.25">
      <c r="A72" s="18">
        <v>68</v>
      </c>
      <c r="B72" s="19">
        <v>903</v>
      </c>
      <c r="C72" s="20" t="s">
        <v>95</v>
      </c>
      <c r="D72" s="20" t="str">
        <f>VLOOKUP($B72,[1]Sheet1!$B$3:$G$157,5,0)</f>
        <v>Nhóm 2</v>
      </c>
      <c r="E72" s="20" t="str">
        <f>VLOOKUP($B72,[1]Sheet1!$B$3:$G$157,6,0)</f>
        <v>Nhóm 3</v>
      </c>
      <c r="F72" s="20" t="str">
        <f>VLOOKUP($B72,[1]Sheet1!$B$3:$G$157,3,0)</f>
        <v>TP. Hồ Chí Minh</v>
      </c>
      <c r="G72" s="21"/>
      <c r="H72" s="21"/>
      <c r="I72" s="21"/>
      <c r="J72" s="21"/>
      <c r="K72" s="21">
        <v>2</v>
      </c>
      <c r="L72" s="21"/>
      <c r="M72" s="21"/>
      <c r="N72" s="21">
        <v>2</v>
      </c>
      <c r="O72" s="21"/>
      <c r="P72" s="21"/>
      <c r="Q72" s="21"/>
      <c r="R72" s="21"/>
      <c r="S72" s="21"/>
      <c r="T72" s="22">
        <f t="shared" si="2"/>
        <v>4</v>
      </c>
      <c r="U72" s="28">
        <v>43311</v>
      </c>
    </row>
    <row r="73" spans="1:21" ht="25.5" customHeight="1" x14ac:dyDescent="0.25">
      <c r="A73" s="18">
        <v>69</v>
      </c>
      <c r="B73" s="19">
        <v>932</v>
      </c>
      <c r="C73" s="20" t="s">
        <v>96</v>
      </c>
      <c r="D73" s="20" t="str">
        <f>VLOOKUP($B73,[1]Sheet1!$B$3:$G$157,5,0)</f>
        <v>Nhóm 2</v>
      </c>
      <c r="E73" s="20" t="str">
        <f>VLOOKUP($B73,[1]Sheet1!$B$3:$G$157,6,0)</f>
        <v>Nhóm 3</v>
      </c>
      <c r="F73" s="20" t="str">
        <f>VLOOKUP($B73,[1]Sheet1!$B$3:$G$157,3,0)</f>
        <v>TP. Hồ Chí Minh</v>
      </c>
      <c r="G73" s="21"/>
      <c r="H73" s="21"/>
      <c r="I73" s="21"/>
      <c r="J73" s="21"/>
      <c r="K73" s="21"/>
      <c r="L73" s="21">
        <v>1</v>
      </c>
      <c r="M73" s="21"/>
      <c r="N73" s="21"/>
      <c r="O73" s="21"/>
      <c r="P73" s="21"/>
      <c r="Q73" s="21"/>
      <c r="R73" s="21"/>
      <c r="S73" s="21"/>
      <c r="T73" s="22">
        <f t="shared" si="2"/>
        <v>1</v>
      </c>
      <c r="U73" s="28">
        <v>43314</v>
      </c>
    </row>
    <row r="74" spans="1:21" ht="25.5" customHeight="1" x14ac:dyDescent="0.25">
      <c r="A74" s="18">
        <v>70</v>
      </c>
      <c r="B74" s="19">
        <v>910</v>
      </c>
      <c r="C74" s="20" t="s">
        <v>99</v>
      </c>
      <c r="D74" s="20" t="str">
        <f>VLOOKUP($B74,[1]Sheet1!$B$3:$G$157,5,0)</f>
        <v>Nhóm 2</v>
      </c>
      <c r="E74" s="20" t="str">
        <f>VLOOKUP($B74,[1]Sheet1!$B$3:$G$157,6,0)</f>
        <v>Nhóm 3</v>
      </c>
      <c r="F74" s="20" t="str">
        <f>VLOOKUP($B74,[1]Sheet1!$B$3:$G$157,3,0)</f>
        <v>TP. Hồ Chí Minh</v>
      </c>
      <c r="G74" s="21"/>
      <c r="H74" s="21"/>
      <c r="I74" s="21"/>
      <c r="J74" s="21"/>
      <c r="K74" s="21"/>
      <c r="L74" s="21">
        <v>2</v>
      </c>
      <c r="M74" s="21"/>
      <c r="N74" s="21">
        <v>1</v>
      </c>
      <c r="O74" s="21"/>
      <c r="P74" s="21"/>
      <c r="Q74" s="21"/>
      <c r="R74" s="21"/>
      <c r="S74" s="21"/>
      <c r="T74" s="22">
        <f t="shared" si="2"/>
        <v>3</v>
      </c>
      <c r="U74" s="28">
        <v>43318</v>
      </c>
    </row>
    <row r="75" spans="1:21" ht="25.5" customHeight="1" x14ac:dyDescent="0.25">
      <c r="A75" s="18">
        <v>71</v>
      </c>
      <c r="B75" s="19">
        <v>174</v>
      </c>
      <c r="C75" s="20" t="s">
        <v>82</v>
      </c>
      <c r="D75" s="20" t="str">
        <f>VLOOKUP($B75,[1]Sheet1!$B$3:$G$157,5,0)</f>
        <v>Nhóm 4</v>
      </c>
      <c r="E75" s="20" t="str">
        <f>VLOOKUP($B75,[1]Sheet1!$B$3:$G$157,6,0)</f>
        <v>Nhóm 4</v>
      </c>
      <c r="F75" s="20" t="str">
        <f>VLOOKUP($B75,[1]Sheet1!$B$3:$G$157,3,0)</f>
        <v>Tuyên Quang</v>
      </c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>
        <v>1</v>
      </c>
      <c r="R75" s="21"/>
      <c r="S75" s="21"/>
      <c r="T75" s="22">
        <f t="shared" si="2"/>
        <v>1</v>
      </c>
    </row>
    <row r="76" spans="1:21" ht="25.5" customHeight="1" x14ac:dyDescent="0.25">
      <c r="A76" s="18">
        <v>72</v>
      </c>
      <c r="B76" s="19">
        <v>222</v>
      </c>
      <c r="C76" s="20" t="s">
        <v>72</v>
      </c>
      <c r="D76" s="20" t="str">
        <f>VLOOKUP($B76,[1]Sheet1!$B$3:$G$157,5,0)</f>
        <v>Nhóm 3</v>
      </c>
      <c r="E76" s="20" t="str">
        <f>VLOOKUP($B76,[1]Sheet1!$B$3:$G$157,6,0)</f>
        <v>Nhóm 3</v>
      </c>
      <c r="F76" s="20" t="str">
        <f>VLOOKUP($B76,[1]Sheet1!$B$3:$G$157,3,0)</f>
        <v>Thái Nguyên</v>
      </c>
      <c r="G76" s="21"/>
      <c r="H76" s="21">
        <v>1</v>
      </c>
      <c r="I76" s="21"/>
      <c r="J76" s="21">
        <v>1</v>
      </c>
      <c r="K76" s="21"/>
      <c r="L76" s="21">
        <v>1</v>
      </c>
      <c r="M76" s="21"/>
      <c r="N76" s="21"/>
      <c r="O76" s="21"/>
      <c r="P76" s="21"/>
      <c r="Q76" s="21"/>
      <c r="R76" s="21"/>
      <c r="S76" s="21"/>
      <c r="T76" s="22">
        <f t="shared" si="2"/>
        <v>3</v>
      </c>
    </row>
    <row r="77" spans="1:21" ht="25.5" customHeight="1" x14ac:dyDescent="0.25">
      <c r="A77" s="18">
        <v>73</v>
      </c>
      <c r="B77" s="19">
        <v>220</v>
      </c>
      <c r="C77" s="20" t="s">
        <v>73</v>
      </c>
      <c r="D77" s="20" t="str">
        <f>VLOOKUP($B77,[1]Sheet1!$B$3:$G$157,5,0)</f>
        <v>Nhóm 3</v>
      </c>
      <c r="E77" s="20" t="str">
        <f>VLOOKUP($B77,[1]Sheet1!$B$3:$G$157,6,0)</f>
        <v>Nhóm 3</v>
      </c>
      <c r="F77" s="20" t="str">
        <f>VLOOKUP($B77,[1]Sheet1!$B$3:$G$157,3,0)</f>
        <v>Thái Nguyên</v>
      </c>
      <c r="G77" s="21"/>
      <c r="H77" s="21"/>
      <c r="I77" s="21"/>
      <c r="J77" s="21"/>
      <c r="K77" s="21"/>
      <c r="L77" s="21">
        <v>1</v>
      </c>
      <c r="M77" s="21"/>
      <c r="N77" s="21">
        <v>1</v>
      </c>
      <c r="O77" s="21"/>
      <c r="P77" s="21"/>
      <c r="Q77" s="21"/>
      <c r="R77" s="21"/>
      <c r="S77" s="21"/>
      <c r="T77" s="22">
        <f t="shared" si="2"/>
        <v>2</v>
      </c>
    </row>
    <row r="78" spans="1:21" ht="25.5" customHeight="1" x14ac:dyDescent="0.25">
      <c r="A78" s="18">
        <v>74</v>
      </c>
      <c r="B78" s="19">
        <v>420</v>
      </c>
      <c r="C78" s="20" t="s">
        <v>41</v>
      </c>
      <c r="D78" s="20" t="str">
        <f>VLOOKUP($B78,[1]Sheet1!$B$3:$G$157,5,0)</f>
        <v>Nhóm 3</v>
      </c>
      <c r="E78" s="20" t="str">
        <f>VLOOKUP($B78,[1]Sheet1!$B$3:$G$157,6,0)</f>
        <v>Nhóm 3</v>
      </c>
      <c r="F78" s="20" t="str">
        <f>VLOOKUP($B78,[1]Sheet1!$B$3:$G$157,3,0)</f>
        <v>Thanh Hoá</v>
      </c>
      <c r="G78" s="21"/>
      <c r="H78" s="21"/>
      <c r="I78" s="21"/>
      <c r="J78" s="21"/>
      <c r="K78" s="21"/>
      <c r="L78" s="21"/>
      <c r="M78" s="21"/>
      <c r="N78" s="21">
        <v>7</v>
      </c>
      <c r="O78" s="21"/>
      <c r="P78" s="21"/>
      <c r="Q78" s="21"/>
      <c r="R78" s="21"/>
      <c r="S78" s="21"/>
      <c r="T78" s="22">
        <f t="shared" si="2"/>
        <v>7</v>
      </c>
    </row>
    <row r="79" spans="1:21" ht="25.5" customHeight="1" x14ac:dyDescent="0.25">
      <c r="A79" s="18">
        <v>75</v>
      </c>
      <c r="B79" s="19">
        <v>422</v>
      </c>
      <c r="C79" s="20" t="s">
        <v>42</v>
      </c>
      <c r="D79" s="20" t="str">
        <f>VLOOKUP($B79,[1]Sheet1!$B$3:$G$157,5,0)</f>
        <v>Nhóm 3</v>
      </c>
      <c r="E79" s="20" t="str">
        <f>VLOOKUP($B79,[1]Sheet1!$B$3:$G$157,6,0)</f>
        <v>Nhóm 3</v>
      </c>
      <c r="F79" s="20" t="str">
        <f>VLOOKUP($B79,[1]Sheet1!$B$3:$G$157,3,0)</f>
        <v>Thanh Hoá</v>
      </c>
      <c r="G79" s="21"/>
      <c r="H79" s="21"/>
      <c r="I79" s="21"/>
      <c r="J79" s="21"/>
      <c r="K79" s="21"/>
      <c r="L79" s="21"/>
      <c r="M79" s="21"/>
      <c r="N79" s="21">
        <v>4</v>
      </c>
      <c r="O79" s="21"/>
      <c r="P79" s="21"/>
      <c r="Q79" s="21"/>
      <c r="R79" s="21"/>
      <c r="S79" s="21"/>
      <c r="T79" s="22">
        <f t="shared" si="2"/>
        <v>4</v>
      </c>
      <c r="U79" s="28">
        <v>43307</v>
      </c>
    </row>
    <row r="80" spans="1:21" s="26" customFormat="1" ht="25.5" customHeight="1" x14ac:dyDescent="0.25">
      <c r="A80" s="23"/>
      <c r="B80" s="24"/>
      <c r="C80" s="25" t="s">
        <v>87</v>
      </c>
      <c r="D80" s="25"/>
      <c r="E80" s="25"/>
      <c r="F80" s="25"/>
      <c r="G80" s="22">
        <f t="shared" ref="G80:T80" si="3">SUM(G5:G79)</f>
        <v>8</v>
      </c>
      <c r="H80" s="22">
        <f t="shared" si="3"/>
        <v>22</v>
      </c>
      <c r="I80" s="22">
        <f t="shared" si="3"/>
        <v>12</v>
      </c>
      <c r="J80" s="22">
        <f t="shared" si="3"/>
        <v>4</v>
      </c>
      <c r="K80" s="22">
        <f t="shared" si="3"/>
        <v>52</v>
      </c>
      <c r="L80" s="22">
        <f t="shared" si="3"/>
        <v>42</v>
      </c>
      <c r="M80" s="22">
        <f t="shared" si="3"/>
        <v>1</v>
      </c>
      <c r="N80" s="22">
        <f t="shared" si="3"/>
        <v>108</v>
      </c>
      <c r="O80" s="22">
        <f t="shared" si="3"/>
        <v>2</v>
      </c>
      <c r="P80" s="22">
        <f t="shared" si="3"/>
        <v>6</v>
      </c>
      <c r="Q80" s="22">
        <f t="shared" si="3"/>
        <v>43</v>
      </c>
      <c r="R80" s="22">
        <f t="shared" si="3"/>
        <v>1</v>
      </c>
      <c r="S80" s="22">
        <f t="shared" si="3"/>
        <v>5</v>
      </c>
      <c r="T80" s="22">
        <f t="shared" si="3"/>
        <v>306</v>
      </c>
    </row>
  </sheetData>
  <autoFilter ref="A4:AP4">
    <sortState ref="A5:U80">
      <sortCondition ref="F4"/>
    </sortState>
  </autoFilter>
  <mergeCells count="8">
    <mergeCell ref="B1:T1"/>
    <mergeCell ref="B2:C2"/>
    <mergeCell ref="G2:H2"/>
    <mergeCell ref="I2:K2"/>
    <mergeCell ref="L2:M2"/>
    <mergeCell ref="N2:O2"/>
    <mergeCell ref="R2:R3"/>
    <mergeCell ref="S2:S3"/>
  </mergeCells>
  <conditionalFormatting sqref="T5:T24 U60:XFD61 G5:S5 B6:S28 G80:S80 B30:S79 V29:XFD29 I29:T29">
    <cfRule type="expression" dxfId="32" priority="131">
      <formula>MOD(ROW(),2)&gt;0</formula>
    </cfRule>
  </conditionalFormatting>
  <conditionalFormatting sqref="A5:C5 U5:XFD5 A6:A79">
    <cfRule type="expression" dxfId="31" priority="130">
      <formula>MOD(ROW(),2)&gt;0</formula>
    </cfRule>
  </conditionalFormatting>
  <conditionalFormatting sqref="U6:XFD6">
    <cfRule type="expression" dxfId="30" priority="127">
      <formula>MOD(ROW(),2)&gt;0</formula>
    </cfRule>
  </conditionalFormatting>
  <conditionalFormatting sqref="U7:XFD7">
    <cfRule type="expression" dxfId="29" priority="125">
      <formula>MOD(ROW(),2)&gt;0</formula>
    </cfRule>
  </conditionalFormatting>
  <conditionalFormatting sqref="U8:XFD8">
    <cfRule type="expression" dxfId="28" priority="122">
      <formula>MOD(ROW(),2)&gt;0</formula>
    </cfRule>
  </conditionalFormatting>
  <conditionalFormatting sqref="U9:XFD9">
    <cfRule type="expression" dxfId="27" priority="118">
      <formula>MOD(ROW(),2)&gt;0</formula>
    </cfRule>
  </conditionalFormatting>
  <conditionalFormatting sqref="U10:XFD10">
    <cfRule type="expression" dxfId="26" priority="115">
      <formula>MOD(ROW(),2)&gt;0</formula>
    </cfRule>
  </conditionalFormatting>
  <conditionalFormatting sqref="U11:XFD11">
    <cfRule type="expression" dxfId="25" priority="111">
      <formula>MOD(ROW(),2)&gt;0</formula>
    </cfRule>
  </conditionalFormatting>
  <conditionalFormatting sqref="U12:XFD15">
    <cfRule type="expression" dxfId="24" priority="104">
      <formula>MOD(ROW(),2)&gt;0</formula>
    </cfRule>
  </conditionalFormatting>
  <conditionalFormatting sqref="U16:XFD16">
    <cfRule type="expression" dxfId="23" priority="100">
      <formula>MOD(ROW(),2)&gt;0</formula>
    </cfRule>
  </conditionalFormatting>
  <conditionalFormatting sqref="U17:XFD17">
    <cfRule type="expression" dxfId="22" priority="96">
      <formula>MOD(ROW(),2)&gt;0</formula>
    </cfRule>
  </conditionalFormatting>
  <conditionalFormatting sqref="U18:XFD21">
    <cfRule type="expression" dxfId="21" priority="89">
      <formula>MOD(ROW(),2)&gt;0</formula>
    </cfRule>
  </conditionalFormatting>
  <conditionalFormatting sqref="U55:XFD55">
    <cfRule type="expression" dxfId="20" priority="39">
      <formula>MOD(ROW(),2)&gt;0</formula>
    </cfRule>
  </conditionalFormatting>
  <conditionalFormatting sqref="U43:XFD52">
    <cfRule type="expression" dxfId="19" priority="44">
      <formula>MOD(ROW(),2)&gt;0</formula>
    </cfRule>
  </conditionalFormatting>
  <conditionalFormatting sqref="U22:XFD24">
    <cfRule type="expression" dxfId="18" priority="83">
      <formula>MOD(ROW(),2)&gt;0</formula>
    </cfRule>
  </conditionalFormatting>
  <conditionalFormatting sqref="T25:T28 T55:T79 T30:T52">
    <cfRule type="expression" dxfId="17" priority="81">
      <formula>MOD(ROW(),2)&gt;0</formula>
    </cfRule>
  </conditionalFormatting>
  <conditionalFormatting sqref="U25:XFD25">
    <cfRule type="expression" dxfId="16" priority="79">
      <formula>MOD(ROW(),2)&gt;0</formula>
    </cfRule>
  </conditionalFormatting>
  <conditionalFormatting sqref="U26:XFD28 U30:XFD31">
    <cfRule type="expression" dxfId="15" priority="68">
      <formula>MOD(ROW(),2)&gt;0</formula>
    </cfRule>
  </conditionalFormatting>
  <conditionalFormatting sqref="U32:XFD33">
    <cfRule type="expression" dxfId="14" priority="63">
      <formula>MOD(ROW(),2)&gt;0</formula>
    </cfRule>
  </conditionalFormatting>
  <conditionalFormatting sqref="U34:XFD35">
    <cfRule type="expression" dxfId="13" priority="58">
      <formula>MOD(ROW(),2)&gt;0</formula>
    </cfRule>
  </conditionalFormatting>
  <conditionalFormatting sqref="U36:XFD42">
    <cfRule type="expression" dxfId="12" priority="47">
      <formula>MOD(ROW(),2)&gt;0</formula>
    </cfRule>
  </conditionalFormatting>
  <conditionalFormatting sqref="U53:XFD54">
    <cfRule type="expression" dxfId="11" priority="36">
      <formula>MOD(ROW(),2)&gt;0</formula>
    </cfRule>
  </conditionalFormatting>
  <conditionalFormatting sqref="T53:T54">
    <cfRule type="expression" dxfId="10" priority="38">
      <formula>MOD(ROW(),2)&gt;0</formula>
    </cfRule>
  </conditionalFormatting>
  <conditionalFormatting sqref="U56:XFD59">
    <cfRule type="expression" dxfId="9" priority="32">
      <formula>MOD(ROW(),2)&gt;0</formula>
    </cfRule>
  </conditionalFormatting>
  <conditionalFormatting sqref="U62:XFD63">
    <cfRule type="expression" dxfId="8" priority="24">
      <formula>MOD(ROW(),2)&gt;0</formula>
    </cfRule>
  </conditionalFormatting>
  <conditionalFormatting sqref="U64:XFD64">
    <cfRule type="expression" dxfId="7" priority="18">
      <formula>MOD(ROW(),2)&gt;0</formula>
    </cfRule>
  </conditionalFormatting>
  <conditionalFormatting sqref="U65:XFD69">
    <cfRule type="expression" dxfId="6" priority="11">
      <formula>MOD(ROW(),2)&gt;0</formula>
    </cfRule>
  </conditionalFormatting>
  <conditionalFormatting sqref="A80">
    <cfRule type="expression" dxfId="5" priority="10">
      <formula>MOD(ROW(),2)&gt;0</formula>
    </cfRule>
  </conditionalFormatting>
  <conditionalFormatting sqref="T80">
    <cfRule type="expression" dxfId="4" priority="9">
      <formula>MOD(ROW(),2)&gt;0</formula>
    </cfRule>
  </conditionalFormatting>
  <conditionalFormatting sqref="B80:F80 U80:XFD80">
    <cfRule type="expression" dxfId="3" priority="8">
      <formula>MOD(ROW(),2)&gt;0</formula>
    </cfRule>
  </conditionalFormatting>
  <conditionalFormatting sqref="U70:XFD79">
    <cfRule type="expression" dxfId="2" priority="4">
      <formula>MOD(ROW(),2)&gt;0</formula>
    </cfRule>
  </conditionalFormatting>
  <conditionalFormatting sqref="D5:F28 D30:F79">
    <cfRule type="expression" dxfId="1" priority="3">
      <formula>MOD(ROW(),2)&gt;0</formula>
    </cfRule>
  </conditionalFormatting>
  <conditionalFormatting sqref="B29:H29">
    <cfRule type="expression" dxfId="0" priority="1">
      <formula>MOD(ROW(),2)&gt;0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2018-07-11T03:43:24Z</dcterms:created>
  <dcterms:modified xsi:type="dcterms:W3CDTF">2018-08-13T08:27:01Z</dcterms:modified>
</cp:coreProperties>
</file>