
<file path=[Content_Types].xml><?xml version="1.0" encoding="utf-8"?>
<Types xmlns="http://schemas.openxmlformats.org/package/2006/content-types">
  <Default Extension="bin" ContentType="application/vnd.openxmlformats-officedocument.spreadsheetml.printerSettings"/>
  <Override PartName="/xl/drawings/drawing9.xml" ContentType="application/vnd.openxmlformats-officedocument.drawing+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jpeg" ContentType="image/jpeg"/>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xl/sharedStrings.xml" ContentType="application/vnd.openxmlformats-officedocument.spreadsheetml.sharedStrings+xml"/>
  <Override PartName="/xl/drawings/drawing10.xml" ContentType="application/vnd.openxmlformats-officedocument.drawing+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80" yWindow="300" windowWidth="14820" windowHeight="7455" tabRatio="618" activeTab="12"/>
  </bookViews>
  <sheets>
    <sheet name="SD" sheetId="1" r:id="rId1"/>
    <sheet name="FI" sheetId="3" r:id="rId2"/>
    <sheet name="TB" sheetId="2" r:id="rId3"/>
    <sheet name="CB" sheetId="4" r:id="rId4"/>
    <sheet name="Treas" sheetId="5" r:id="rId5"/>
    <sheet name="SME" sheetId="6" r:id="rId6"/>
    <sheet name="PFS" sheetId="7" r:id="rId7"/>
    <sheet name="IT&amp;Ops" sheetId="8" r:id="rId8"/>
    <sheet name="HR" sheetId="9" r:id="rId9"/>
    <sheet name="Marketing" sheetId="10" r:id="rId10"/>
    <sheet name="Risk Mgt" sheetId="11" r:id="rId11"/>
    <sheet name="Finance" sheetId="12" r:id="rId12"/>
    <sheet name="legal" sheetId="13" r:id="rId13"/>
    <sheet name="Strategy" sheetId="14" r:id="rId14"/>
  </sheets>
  <externalReferences>
    <externalReference r:id="rId15"/>
  </externalReferences>
  <definedNames>
    <definedName name="Begin_Day">[1]DATA!$AB$1</definedName>
    <definedName name="End_Day">[1]DATA!$AB$2</definedName>
    <definedName name="FR" localSheetId="6">#REF!</definedName>
    <definedName name="FR">#REF!</definedName>
    <definedName name="HOHC_RelatedCost" localSheetId="6">#REF!</definedName>
    <definedName name="HOHC_RelatedCost">#REF!</definedName>
    <definedName name="HOITCostAlloc" localSheetId="6">#REF!</definedName>
    <definedName name="HOITCostAlloc">#REF!</definedName>
    <definedName name="kehoach" localSheetId="6">#REF!,#REF!,#REF!,#REF!,#REF!,#REF!,#REF!</definedName>
    <definedName name="kehoach">#REF!,#REF!,#REF!,#REF!,#REF!,#REF!,#REF!</definedName>
    <definedName name="_xlnm.Print_Area" localSheetId="6">PFS!$A$1:$S$71</definedName>
    <definedName name="thangtruoc" localSheetId="6">#REF!,#REF!,#REF!,#REF!,#REF!,#REF!</definedName>
    <definedName name="thangtruoc">#REF!,#REF!,#REF!,#REF!,#REF!,#REF!</definedName>
    <definedName name="Type" localSheetId="6">[1]DATA!#REF!</definedName>
    <definedName name="Type">[1]DATA!#REF!</definedName>
    <definedName name="Z_703E902B_A20F_449F_85D4_0C4D0FF971F6_.wvu.Cols" localSheetId="11" hidden="1">Finance!$E:$E</definedName>
    <definedName name="Z_703E902B_A20F_449F_85D4_0C4D0FF971F6_.wvu.Cols" localSheetId="7" hidden="1">'IT&amp;Ops'!$E:$E</definedName>
    <definedName name="Z_703E902B_A20F_449F_85D4_0C4D0FF971F6_.wvu.Cols" localSheetId="12" hidden="1">legal!$E:$E</definedName>
    <definedName name="Z_703E902B_A20F_449F_85D4_0C4D0FF971F6_.wvu.Cols" localSheetId="9" hidden="1">Marketing!$E:$E</definedName>
    <definedName name="Z_703E902B_A20F_449F_85D4_0C4D0FF971F6_.wvu.Cols" localSheetId="10" hidden="1">'Risk Mgt'!$E:$E</definedName>
    <definedName name="Z_703E902B_A20F_449F_85D4_0C4D0FF971F6_.wvu.Cols" localSheetId="13" hidden="1">Strategy!$E:$E</definedName>
    <definedName name="Z_703E902B_A20F_449F_85D4_0C4D0FF971F6_.wvu.PrintArea" localSheetId="6" hidden="1">PFS!$A$1:$S$71</definedName>
    <definedName name="Z_703E902B_A20F_449F_85D4_0C4D0FF971F6_.wvu.Rows" localSheetId="3" hidden="1">CB!$66:$72</definedName>
    <definedName name="Z_703E902B_A20F_449F_85D4_0C4D0FF971F6_.wvu.Rows" localSheetId="11" hidden="1">Finance!$45:$51</definedName>
    <definedName name="Z_703E902B_A20F_449F_85D4_0C4D0FF971F6_.wvu.Rows" localSheetId="8" hidden="1">HR!$42:$48,HR!$51:$51</definedName>
    <definedName name="Z_703E902B_A20F_449F_85D4_0C4D0FF971F6_.wvu.Rows" localSheetId="7" hidden="1">'IT&amp;Ops'!$47:$53,'IT&amp;Ops'!$56:$56</definedName>
    <definedName name="Z_703E902B_A20F_449F_85D4_0C4D0FF971F6_.wvu.Rows" localSheetId="12" hidden="1">legal!$45:$51,legal!$54:$54</definedName>
    <definedName name="Z_703E902B_A20F_449F_85D4_0C4D0FF971F6_.wvu.Rows" localSheetId="9" hidden="1">Marketing!$47:$53,Marketing!$56:$56</definedName>
    <definedName name="Z_703E902B_A20F_449F_85D4_0C4D0FF971F6_.wvu.Rows" localSheetId="10" hidden="1">'Risk Mgt'!$54:$54</definedName>
    <definedName name="Z_703E902B_A20F_449F_85D4_0C4D0FF971F6_.wvu.Rows" localSheetId="0" hidden="1">SD!$68:$83</definedName>
    <definedName name="Z_703E902B_A20F_449F_85D4_0C4D0FF971F6_.wvu.Rows" localSheetId="5" hidden="1">SME!$6:$6,SME!$11:$11,SME!$17:$17,SME!$52:$56</definedName>
    <definedName name="Z_703E902B_A20F_449F_85D4_0C4D0FF971F6_.wvu.Rows" localSheetId="13" hidden="1">Strategy!$43:$49,Strategy!$52:$52</definedName>
    <definedName name="Z_703E902B_A20F_449F_85D4_0C4D0FF971F6_.wvu.Rows" localSheetId="4" hidden="1">Treas!$7:$7,Treas!$15:$15,Treas!$50:$53</definedName>
    <definedName name="Z_8C888E86_687A_477D_B54E_328F918EFA34_.wvu.Cols" localSheetId="11" hidden="1">Finance!$E:$E</definedName>
    <definedName name="Z_8C888E86_687A_477D_B54E_328F918EFA34_.wvu.Cols" localSheetId="7" hidden="1">'IT&amp;Ops'!$E:$E</definedName>
    <definedName name="Z_8C888E86_687A_477D_B54E_328F918EFA34_.wvu.Cols" localSheetId="12" hidden="1">legal!$E:$E</definedName>
    <definedName name="Z_8C888E86_687A_477D_B54E_328F918EFA34_.wvu.Cols" localSheetId="9" hidden="1">Marketing!$E:$E</definedName>
    <definedName name="Z_8C888E86_687A_477D_B54E_328F918EFA34_.wvu.Cols" localSheetId="10" hidden="1">'Risk Mgt'!$E:$E</definedName>
    <definedName name="Z_8C888E86_687A_477D_B54E_328F918EFA34_.wvu.Cols" localSheetId="13" hidden="1">Strategy!$E:$E</definedName>
    <definedName name="Z_8C888E86_687A_477D_B54E_328F918EFA34_.wvu.Rows" localSheetId="3" hidden="1">CB!$66:$72</definedName>
    <definedName name="Z_8C888E86_687A_477D_B54E_328F918EFA34_.wvu.Rows" localSheetId="1" hidden="1">FI!$45:$45</definedName>
    <definedName name="Z_8C888E86_687A_477D_B54E_328F918EFA34_.wvu.Rows" localSheetId="11" hidden="1">Finance!$45:$51</definedName>
    <definedName name="Z_8C888E86_687A_477D_B54E_328F918EFA34_.wvu.Rows" localSheetId="8" hidden="1">HR!$42:$48,HR!$51:$51</definedName>
    <definedName name="Z_8C888E86_687A_477D_B54E_328F918EFA34_.wvu.Rows" localSheetId="7" hidden="1">'IT&amp;Ops'!$47:$53,'IT&amp;Ops'!$56:$56</definedName>
    <definedName name="Z_8C888E86_687A_477D_B54E_328F918EFA34_.wvu.Rows" localSheetId="12" hidden="1">legal!$45:$51,legal!$54:$54</definedName>
    <definedName name="Z_8C888E86_687A_477D_B54E_328F918EFA34_.wvu.Rows" localSheetId="9" hidden="1">Marketing!$47:$53,Marketing!$56:$56</definedName>
    <definedName name="Z_8C888E86_687A_477D_B54E_328F918EFA34_.wvu.Rows" localSheetId="10" hidden="1">'Risk Mgt'!$54:$54</definedName>
    <definedName name="Z_8C888E86_687A_477D_B54E_328F918EFA34_.wvu.Rows" localSheetId="0" hidden="1">SD!$66:$83</definedName>
    <definedName name="Z_8C888E86_687A_477D_B54E_328F918EFA34_.wvu.Rows" localSheetId="5" hidden="1">SME!$6:$6,SME!$11:$11,SME!$17:$17,SME!$52:$56</definedName>
    <definedName name="Z_8C888E86_687A_477D_B54E_328F918EFA34_.wvu.Rows" localSheetId="13" hidden="1">Strategy!$43:$49,Strategy!$52:$52</definedName>
    <definedName name="Z_8C888E86_687A_477D_B54E_328F918EFA34_.wvu.Rows" localSheetId="2" hidden="1">TB!$51:$51</definedName>
    <definedName name="Z_8C888E86_687A_477D_B54E_328F918EFA34_.wvu.Rows" localSheetId="4" hidden="1">Treas!$7:$7,Treas!$15:$15,Treas!$50:$53</definedName>
    <definedName name="Z_C31D5FBF_8127_4565_91F2_E8ADD1BA2E9A_.wvu.Cols" localSheetId="11" hidden="1">Finance!$E:$E</definedName>
    <definedName name="Z_C31D5FBF_8127_4565_91F2_E8ADD1BA2E9A_.wvu.Cols" localSheetId="7" hidden="1">'IT&amp;Ops'!$E:$E</definedName>
    <definedName name="Z_C31D5FBF_8127_4565_91F2_E8ADD1BA2E9A_.wvu.Cols" localSheetId="12" hidden="1">legal!$E:$E</definedName>
    <definedName name="Z_C31D5FBF_8127_4565_91F2_E8ADD1BA2E9A_.wvu.Cols" localSheetId="9" hidden="1">Marketing!$E:$E</definedName>
    <definedName name="Z_C31D5FBF_8127_4565_91F2_E8ADD1BA2E9A_.wvu.Cols" localSheetId="10" hidden="1">'Risk Mgt'!$E:$E</definedName>
    <definedName name="Z_C31D5FBF_8127_4565_91F2_E8ADD1BA2E9A_.wvu.Cols" localSheetId="13" hidden="1">Strategy!$E:$E</definedName>
    <definedName name="Z_C31D5FBF_8127_4565_91F2_E8ADD1BA2E9A_.wvu.PrintArea" localSheetId="6" hidden="1">PFS!$A$1:$S$71</definedName>
    <definedName name="Z_C31D5FBF_8127_4565_91F2_E8ADD1BA2E9A_.wvu.Rows" localSheetId="3" hidden="1">CB!$49:$72</definedName>
    <definedName name="Z_C31D5FBF_8127_4565_91F2_E8ADD1BA2E9A_.wvu.Rows" localSheetId="11" hidden="1">Finance!$45:$51</definedName>
    <definedName name="Z_C31D5FBF_8127_4565_91F2_E8ADD1BA2E9A_.wvu.Rows" localSheetId="8" hidden="1">HR!$42:$48,HR!$51:$51</definedName>
    <definedName name="Z_C31D5FBF_8127_4565_91F2_E8ADD1BA2E9A_.wvu.Rows" localSheetId="7" hidden="1">'IT&amp;Ops'!$47:$53,'IT&amp;Ops'!$56:$56</definedName>
    <definedName name="Z_C31D5FBF_8127_4565_91F2_E8ADD1BA2E9A_.wvu.Rows" localSheetId="12" hidden="1">legal!$45:$51,legal!$54:$54</definedName>
    <definedName name="Z_C31D5FBF_8127_4565_91F2_E8ADD1BA2E9A_.wvu.Rows" localSheetId="9" hidden="1">Marketing!$47:$53,Marketing!$56:$56</definedName>
    <definedName name="Z_C31D5FBF_8127_4565_91F2_E8ADD1BA2E9A_.wvu.Rows" localSheetId="10" hidden="1">'Risk Mgt'!$54:$54</definedName>
    <definedName name="Z_C31D5FBF_8127_4565_91F2_E8ADD1BA2E9A_.wvu.Rows" localSheetId="0" hidden="1">SD!$68:$83</definedName>
    <definedName name="Z_C31D5FBF_8127_4565_91F2_E8ADD1BA2E9A_.wvu.Rows" localSheetId="5" hidden="1">SME!$6:$6,SME!$11:$11,SME!$17:$17</definedName>
    <definedName name="Z_C31D5FBF_8127_4565_91F2_E8ADD1BA2E9A_.wvu.Rows" localSheetId="13" hidden="1">Strategy!$43:$49,Strategy!$52:$52</definedName>
    <definedName name="Z_C31D5FBF_8127_4565_91F2_E8ADD1BA2E9A_.wvu.Rows" localSheetId="4" hidden="1">Treas!$7:$7,Treas!$15:$15</definedName>
    <definedName name="Z_D496885E_FCA3_44F1_A05E_6F1A7E31D427_.wvu.Cols" localSheetId="11" hidden="1">Finance!$E:$E</definedName>
    <definedName name="Z_D496885E_FCA3_44F1_A05E_6F1A7E31D427_.wvu.Cols" localSheetId="7" hidden="1">'IT&amp;Ops'!$E:$E</definedName>
    <definedName name="Z_D496885E_FCA3_44F1_A05E_6F1A7E31D427_.wvu.Cols" localSheetId="12" hidden="1">legal!$E:$E</definedName>
    <definedName name="Z_D496885E_FCA3_44F1_A05E_6F1A7E31D427_.wvu.Cols" localSheetId="9" hidden="1">Marketing!$E:$E</definedName>
    <definedName name="Z_D496885E_FCA3_44F1_A05E_6F1A7E31D427_.wvu.Cols" localSheetId="10" hidden="1">'Risk Mgt'!$E:$E</definedName>
    <definedName name="Z_D496885E_FCA3_44F1_A05E_6F1A7E31D427_.wvu.Cols" localSheetId="13" hidden="1">Strategy!$E:$E</definedName>
    <definedName name="Z_D496885E_FCA3_44F1_A05E_6F1A7E31D427_.wvu.PrintArea" localSheetId="6" hidden="1">PFS!$A$1:$S$71</definedName>
    <definedName name="Z_D496885E_FCA3_44F1_A05E_6F1A7E31D427_.wvu.Rows" localSheetId="3" hidden="1">CB!$66:$72</definedName>
    <definedName name="Z_D496885E_FCA3_44F1_A05E_6F1A7E31D427_.wvu.Rows" localSheetId="11" hidden="1">Finance!$45:$51</definedName>
    <definedName name="Z_D496885E_FCA3_44F1_A05E_6F1A7E31D427_.wvu.Rows" localSheetId="8" hidden="1">HR!$42:$48,HR!$51:$51</definedName>
    <definedName name="Z_D496885E_FCA3_44F1_A05E_6F1A7E31D427_.wvu.Rows" localSheetId="7" hidden="1">'IT&amp;Ops'!$47:$53,'IT&amp;Ops'!$56:$56</definedName>
    <definedName name="Z_D496885E_FCA3_44F1_A05E_6F1A7E31D427_.wvu.Rows" localSheetId="12" hidden="1">legal!$45:$51,legal!$54:$54</definedName>
    <definedName name="Z_D496885E_FCA3_44F1_A05E_6F1A7E31D427_.wvu.Rows" localSheetId="9" hidden="1">Marketing!$47:$53,Marketing!$56:$56</definedName>
    <definedName name="Z_D496885E_FCA3_44F1_A05E_6F1A7E31D427_.wvu.Rows" localSheetId="10" hidden="1">'Risk Mgt'!$54:$54</definedName>
    <definedName name="Z_D496885E_FCA3_44F1_A05E_6F1A7E31D427_.wvu.Rows" localSheetId="0" hidden="1">SD!$68:$83</definedName>
    <definedName name="Z_D496885E_FCA3_44F1_A05E_6F1A7E31D427_.wvu.Rows" localSheetId="5" hidden="1">SME!$6:$6,SME!$11:$11,SME!$17:$17,SME!$52:$56</definedName>
    <definedName name="Z_D496885E_FCA3_44F1_A05E_6F1A7E31D427_.wvu.Rows" localSheetId="13" hidden="1">Strategy!$43:$49,Strategy!$52:$52</definedName>
    <definedName name="Z_D496885E_FCA3_44F1_A05E_6F1A7E31D427_.wvu.Rows" localSheetId="4" hidden="1">Treas!$7:$7,Treas!$15:$15,Treas!$50:$53</definedName>
    <definedName name="Z_E0F24ECB_E557_4C07_BF48_E7D4A2F7A420_.wvu.Cols" localSheetId="11" hidden="1">Finance!$E:$E</definedName>
    <definedName name="Z_E0F24ECB_E557_4C07_BF48_E7D4A2F7A420_.wvu.Cols" localSheetId="7" hidden="1">'IT&amp;Ops'!$E:$E</definedName>
    <definedName name="Z_E0F24ECB_E557_4C07_BF48_E7D4A2F7A420_.wvu.Cols" localSheetId="12" hidden="1">legal!$E:$E</definedName>
    <definedName name="Z_E0F24ECB_E557_4C07_BF48_E7D4A2F7A420_.wvu.Cols" localSheetId="9" hidden="1">Marketing!$E:$E</definedName>
    <definedName name="Z_E0F24ECB_E557_4C07_BF48_E7D4A2F7A420_.wvu.Cols" localSheetId="10" hidden="1">'Risk Mgt'!$E:$E</definedName>
    <definedName name="Z_E0F24ECB_E557_4C07_BF48_E7D4A2F7A420_.wvu.Cols" localSheetId="13" hidden="1">Strategy!$E:$E</definedName>
    <definedName name="Z_E0F24ECB_E557_4C07_BF48_E7D4A2F7A420_.wvu.PrintArea" localSheetId="6" hidden="1">PFS!$A$1:$S$71</definedName>
    <definedName name="Z_E0F24ECB_E557_4C07_BF48_E7D4A2F7A420_.wvu.Rows" localSheetId="3" hidden="1">CB!$49:$72</definedName>
    <definedName name="Z_E0F24ECB_E557_4C07_BF48_E7D4A2F7A420_.wvu.Rows" localSheetId="11" hidden="1">Finance!$45:$51</definedName>
    <definedName name="Z_E0F24ECB_E557_4C07_BF48_E7D4A2F7A420_.wvu.Rows" localSheetId="8" hidden="1">HR!$42:$48,HR!$51:$51</definedName>
    <definedName name="Z_E0F24ECB_E557_4C07_BF48_E7D4A2F7A420_.wvu.Rows" localSheetId="7" hidden="1">'IT&amp;Ops'!$47:$53,'IT&amp;Ops'!$56:$56</definedName>
    <definedName name="Z_E0F24ECB_E557_4C07_BF48_E7D4A2F7A420_.wvu.Rows" localSheetId="12" hidden="1">legal!$45:$51,legal!$54:$54</definedName>
    <definedName name="Z_E0F24ECB_E557_4C07_BF48_E7D4A2F7A420_.wvu.Rows" localSheetId="9" hidden="1">Marketing!$47:$53,Marketing!$56:$56</definedName>
    <definedName name="Z_E0F24ECB_E557_4C07_BF48_E7D4A2F7A420_.wvu.Rows" localSheetId="10" hidden="1">'Risk Mgt'!$54:$54</definedName>
    <definedName name="Z_E0F24ECB_E557_4C07_BF48_E7D4A2F7A420_.wvu.Rows" localSheetId="0" hidden="1">SD!$68:$83</definedName>
    <definedName name="Z_E0F24ECB_E557_4C07_BF48_E7D4A2F7A420_.wvu.Rows" localSheetId="13" hidden="1">Strategy!$43:$49,Strategy!$52:$52</definedName>
  </definedNames>
  <calcPr calcId="125725"/>
  <customWorkbookViews>
    <customWorkbookView name="User Techcombank - Personal View" guid="{E0F24ECB-E557-4C07-BF48-E7D4A2F7A420}" mergeInterval="0" personalView="1" maximized="1" xWindow="1" yWindow="1" windowWidth="1366" windowHeight="505" tabRatio="618" activeSheetId="14"/>
    <customWorkbookView name="oanhnd.tckh - Personal View" guid="{D496885E-FCA3-44F1-A05E-6F1A7E31D427}" mergeInterval="0" personalView="1" maximized="1" xWindow="1" yWindow="1" windowWidth="1280" windowHeight="501" tabRatio="618" activeSheetId="4" showComments="commIndAndComment"/>
    <customWorkbookView name="hath.kstc - Personal View" guid="{703E902B-A20F-449F-85D4-0C4D0FF971F6}" mergeInterval="0" personalView="1" maximized="1" xWindow="1" yWindow="1" windowWidth="1440" windowHeight="657" tabRatio="618" activeSheetId="6"/>
    <customWorkbookView name="ngocnm.tckh - Personal View" guid="{8C888E86-687A-477D-B54E-328F918EFA34}" mergeInterval="0" personalView="1" maximized="1" xWindow="1" yWindow="1" windowWidth="1280" windowHeight="453" tabRatio="618" activeSheetId="5"/>
  </customWorkbookViews>
  <fileRecoveryPr autoRecover="0"/>
</workbook>
</file>

<file path=xl/calcChain.xml><?xml version="1.0" encoding="utf-8"?>
<calcChain xmlns="http://schemas.openxmlformats.org/spreadsheetml/2006/main">
  <c r="D18" i="4"/>
  <c r="D15" i="3"/>
  <c r="D28" i="1"/>
  <c r="D17" i="11"/>
  <c r="B13"/>
  <c r="B14" s="1"/>
  <c r="B15" s="1"/>
  <c r="B16" s="1"/>
  <c r="D17" i="2"/>
  <c r="D19" i="5"/>
  <c r="D15"/>
  <c r="D17" i="14"/>
  <c r="B14"/>
  <c r="B15" s="1"/>
  <c r="B16" s="1"/>
  <c r="D17" i="13"/>
  <c r="B14"/>
  <c r="B15" s="1"/>
  <c r="B16" s="1"/>
  <c r="D19" i="12"/>
  <c r="B16"/>
  <c r="B17" s="1"/>
  <c r="B18" s="1"/>
  <c r="D18" i="10"/>
  <c r="B15"/>
  <c r="B16" s="1"/>
  <c r="B17" s="1"/>
  <c r="D14" i="9"/>
  <c r="B11"/>
  <c r="B12"/>
  <c r="B13" s="1"/>
  <c r="B15" i="8"/>
  <c r="B16" s="1"/>
  <c r="B17" s="1"/>
  <c r="D18"/>
  <c r="B18" i="6"/>
  <c r="B19" s="1"/>
  <c r="B20" s="1"/>
  <c r="B12" i="3"/>
  <c r="B13" s="1"/>
  <c r="B14" s="1"/>
  <c r="B14" i="2"/>
  <c r="B15" s="1"/>
  <c r="B16" s="1"/>
  <c r="K20" i="1"/>
  <c r="L20" s="1"/>
  <c r="B9"/>
  <c r="B10" s="1"/>
  <c r="B11" s="1"/>
  <c r="B12" s="1"/>
  <c r="B14" s="1"/>
  <c r="B15" s="1"/>
  <c r="B16" s="1"/>
  <c r="B17" s="1"/>
  <c r="B18" s="1"/>
  <c r="B19" s="1"/>
  <c r="B20" s="1"/>
  <c r="B21" s="1"/>
  <c r="B22" s="1"/>
  <c r="B23" s="1"/>
  <c r="B24" s="1"/>
  <c r="B25" s="1"/>
  <c r="B26" s="1"/>
  <c r="B27" s="1"/>
  <c r="G11" i="4"/>
  <c r="G12" s="1"/>
  <c r="F11"/>
  <c r="D7" i="5"/>
  <c r="D17" i="6"/>
  <c r="D11"/>
  <c r="B9" i="8"/>
  <c r="B10" s="1"/>
  <c r="B11" s="1"/>
  <c r="B12" s="1"/>
  <c r="D23" i="7" l="1"/>
</calcChain>
</file>

<file path=xl/sharedStrings.xml><?xml version="1.0" encoding="utf-8"?>
<sst xmlns="http://schemas.openxmlformats.org/spreadsheetml/2006/main" count="1891" uniqueCount="457">
  <si>
    <t>Mục tiêu</t>
  </si>
  <si>
    <t>Theo đăng ký thực tế</t>
  </si>
  <si>
    <t>&lt;=100%</t>
  </si>
  <si>
    <t>&gt;=85%</t>
  </si>
  <si>
    <t>&lt;=5%</t>
  </si>
  <si>
    <t>&lt;70%</t>
  </si>
  <si>
    <t>&lt;95%</t>
  </si>
  <si>
    <t>&gt;125%</t>
  </si>
  <si>
    <t>&lt;30%</t>
  </si>
  <si>
    <t>&lt;50%</t>
  </si>
  <si>
    <t xml:space="preserve"> </t>
  </si>
  <si>
    <t>a</t>
  </si>
  <si>
    <t>b</t>
  </si>
  <si>
    <t>c</t>
  </si>
  <si>
    <t>d</t>
  </si>
  <si>
    <t xml:space="preserve">
</t>
  </si>
  <si>
    <t>&gt;95%</t>
  </si>
  <si>
    <t>N/A</t>
  </si>
  <si>
    <t>&gt;=110%</t>
  </si>
  <si>
    <t>&lt;=90%</t>
  </si>
  <si>
    <t>&gt;=99%</t>
  </si>
  <si>
    <t>&gt;=20%</t>
  </si>
  <si>
    <t>&lt;82%</t>
  </si>
  <si>
    <t>&gt;98%</t>
  </si>
  <si>
    <t>Category</t>
  </si>
  <si>
    <t>No.</t>
  </si>
  <si>
    <t>KPI</t>
  </si>
  <si>
    <t>Weight</t>
  </si>
  <si>
    <t>Measuring unit</t>
  </si>
  <si>
    <t>Consolidation unit</t>
  </si>
  <si>
    <t>Score</t>
  </si>
  <si>
    <t>Mgt Rpt &amp; Financial Control Centre</t>
  </si>
  <si>
    <t>Actual cost against approved budget</t>
  </si>
  <si>
    <t>Mgt Rpt &amp; Financial Control Centre (monthly)</t>
  </si>
  <si>
    <t>SLA's achievement</t>
  </si>
  <si>
    <t>QM (quarterly)</t>
  </si>
  <si>
    <t>Fix audit issues and risk issues as per plan</t>
  </si>
  <si>
    <t>Successfully complete projects of which implementation plans are approved (in terms of budget and timing)</t>
  </si>
  <si>
    <t>Strategy + CEO assistants (quarterly)</t>
  </si>
  <si>
    <t>Internal Customer satisfaction</t>
  </si>
  <si>
    <t>QM (bi-annually). Via survey</t>
  </si>
  <si>
    <t>HR (Quarterly)</t>
  </si>
  <si>
    <t>Score deduction</t>
  </si>
  <si>
    <t>Rate of employee imposed disciplinary measures</t>
  </si>
  <si>
    <t>HR</t>
  </si>
  <si>
    <t>Legal</t>
  </si>
  <si>
    <t>Unit cost against 2011 average</t>
  </si>
  <si>
    <t>Productivity against 2011 average</t>
  </si>
  <si>
    <t>30 points deducted if the rate is 5% or higher</t>
  </si>
  <si>
    <t>On-time document development against approved plan</t>
  </si>
  <si>
    <t>20 points deducted if on-time completion rate is &lt;80%</t>
  </si>
  <si>
    <t>Percentage of meeting the bank's recruitment needs</t>
  </si>
  <si>
    <t>Number of accumulated active personal accounts</t>
  </si>
  <si>
    <t>Number of accumulated active SME accounts</t>
  </si>
  <si>
    <t>Bank's NPL (group 3 to 5)</t>
  </si>
  <si>
    <t>Achievement of business loan targets - SME and CB (1st market)</t>
  </si>
  <si>
    <t>30 points deducted if balance sheet's NPL &gt;=2.5%</t>
  </si>
  <si>
    <t>20 points deducted if achievement &lt;100%</t>
  </si>
  <si>
    <t>Completion rate of debt collection:</t>
  </si>
  <si>
    <t xml:space="preserve"> % collected debt/total outstanding debt in collateral value that newly arises in 2012 that is collectable and handover time &gt;= 3 tháng: 15%</t>
  </si>
  <si>
    <t>External Customer satisfaction</t>
  </si>
  <si>
    <t>KPI No. 1</t>
  </si>
  <si>
    <t>Explanation:</t>
  </si>
  <si>
    <t>KPI No. 2</t>
  </si>
  <si>
    <t>KPI No. 4</t>
  </si>
  <si>
    <t>KPI No. 3</t>
  </si>
  <si>
    <t>The Unit cost against 2011 average  of IT&amp; Ops division is the average of its 4 centers' unit costs
Unit cost against 2011 average of a center = Total operating expenses of the center/total transactions solved by the center in 2012</t>
  </si>
  <si>
    <t>Done as per Internal customer satisfaction survey procedure and/or other relating documents/decisions issued by CEO.</t>
  </si>
  <si>
    <t>Done as per External customer satisfaction survey procedure and/or other relating documents/decisions issued by CEO.</t>
  </si>
  <si>
    <t>(*) Excluding staff who resign due to:</t>
  </si>
  <si>
    <t>-     Bank internal transfer</t>
  </si>
  <si>
    <t>-     Discharge</t>
  </si>
  <si>
    <t>Score Deduction a</t>
  </si>
  <si>
    <t>Score Deduction b</t>
  </si>
  <si>
    <t>Rate of On-time completion over total number of approved key action plans assigned to Division/Center (including issuing new documents and revising existing documents).</t>
  </si>
  <si>
    <t>KPI No. 9</t>
  </si>
  <si>
    <t>KPI No. 10</t>
  </si>
  <si>
    <t>KPI No. 11</t>
  </si>
  <si>
    <t>Score Deduction d</t>
  </si>
  <si>
    <t>KPI No. 5</t>
  </si>
  <si>
    <t>KPI No. 6</t>
  </si>
  <si>
    <t>KPI No. 7</t>
  </si>
  <si>
    <t>KPI No. 8</t>
  </si>
  <si>
    <t>is the number of personal current accounts and has at least 1 transaction done by user (excluding automatic transactions done by system) within 3 months, accumulative till the time of evaluation</t>
  </si>
  <si>
    <t>is the number of active SME accounts at the time of evaluation. Active SME accounts are all current accounts of Upper SME, SME and Micro SME clients that average daily balances are 15Mil VND (Upper SME), 10Mil VND (SME), 5Mil (Micro SME).
The above score chart only apply to units with higher number of active account for the period of evaluation compared to that of 12/2011. There is no point for the units with lower number of active account for the period of evaluation compared to that of 12/2011.</t>
  </si>
  <si>
    <t>Score Deduction c</t>
  </si>
  <si>
    <t>KPI No. 2.1</t>
  </si>
  <si>
    <t>PKI No. 2.2</t>
  </si>
  <si>
    <t>- Actual costs include all operating expenses incurred within the period of evaluation. Approved Budget is based on the Budget plan for each division issued by Finance division (including necessary adjustments)   
'- Excluding irregular expenses and expenses for projects required by BOD</t>
  </si>
  <si>
    <t>Head of Information Technology and Operations Division</t>
  </si>
  <si>
    <t>Head of Strategy Division</t>
  </si>
  <si>
    <t>Chief Executive Officer</t>
  </si>
  <si>
    <t>Head of Human Resource Division</t>
  </si>
  <si>
    <t>Head of Marketing Division</t>
  </si>
  <si>
    <t>Head of Risk Management Division</t>
  </si>
  <si>
    <t>Acting Head of Finance &amp; Planning Divison</t>
  </si>
  <si>
    <t>Head of Legal Division</t>
  </si>
  <si>
    <t>Based on actual</t>
  </si>
  <si>
    <r>
      <t xml:space="preserve">APPENDIX
</t>
    </r>
    <r>
      <rPr>
        <b/>
        <i/>
        <sz val="12"/>
        <rFont val="Times New Roman"/>
        <family val="1"/>
      </rPr>
      <t>(Ban hành kèm theo quyết định số ………./QĐ-TGĐ ngày …../…./2012 V/v ban hành kế hoạch hoạt động năm 2012 và thang điểm đánh giá kết quả thực hiện các chỉ tiêu cho Khối vận hành và Công nghệ năm 2012)</t>
    </r>
  </si>
  <si>
    <r>
      <t xml:space="preserve">APPENDIX
</t>
    </r>
    <r>
      <rPr>
        <b/>
        <i/>
        <sz val="12"/>
        <rFont val="Times New Roman"/>
        <family val="1"/>
      </rPr>
      <t>(Ban hành kèm theo quyết định số ………./QĐ-TGĐ ngày …../…./2012 V/v ban hành kế hoạch hoạt động năm 2012 và thang điểm đánh giá kết quả thực hiện các chỉ tiêu cho Khối Quản trị nguồn nhân lực năm 2012)</t>
    </r>
  </si>
  <si>
    <r>
      <t xml:space="preserve">APPENDIX
</t>
    </r>
    <r>
      <rPr>
        <b/>
        <i/>
        <sz val="12"/>
        <rFont val="Times New Roman"/>
        <family val="1"/>
      </rPr>
      <t>(Ban hành kèm theo quyết định số ………./QĐ-TGĐ ngày …../…./2012 V/v ban hành kế hoạch hoạt động năm 2012 và thang điểm đánh giá kết quả thực hiện các chỉ tiêu cho Khối Marketing năm 2012)</t>
    </r>
  </si>
  <si>
    <r>
      <t xml:space="preserve">APPENDIX
</t>
    </r>
    <r>
      <rPr>
        <b/>
        <i/>
        <sz val="12"/>
        <rFont val="Times New Roman"/>
        <family val="1"/>
      </rPr>
      <t>(Ban hành kèm theo quyết định số ………./QĐ-TGĐ ngày …../…./2012 V/v ban hành kế hoạch hoạt động năm 2012 và thang điểm đánh giá kết quả thực hiện các chỉ tiêu cho Khối Quản trị rủi ro năm 2012)</t>
    </r>
  </si>
  <si>
    <r>
      <t xml:space="preserve">APPENDIX
</t>
    </r>
    <r>
      <rPr>
        <b/>
        <i/>
        <sz val="12"/>
        <rFont val="Times New Roman"/>
        <family val="1"/>
      </rPr>
      <t>(Ban hành kèm theo quyết định số ………./QĐ-TGĐ ngày …../…./2012 V/v ban hành kế hoạch hoạt động năm 2012 và thang điểm đánh giá kết quả thực hiện các chỉ tiêu cho Khối Tài chính và Kế hoạch năm 2012)</t>
    </r>
  </si>
  <si>
    <r>
      <t xml:space="preserve">APPENDIX
</t>
    </r>
    <r>
      <rPr>
        <b/>
        <i/>
        <sz val="12"/>
        <rFont val="Times New Roman"/>
        <family val="1"/>
      </rPr>
      <t>(Ban hành kèm theo quyết định số ………./QĐ-TGĐ ngày …../…./2012 V/v ban hành kế hoạch hoạt động năm 2012 và thang điểm đánh giá kết quả thực hiện các chỉ tiêu cho Khối Pháp chế và Kiểm soát tuân thủ năm 2012)</t>
    </r>
  </si>
  <si>
    <r>
      <t xml:space="preserve">APPENDIX
</t>
    </r>
    <r>
      <rPr>
        <b/>
        <i/>
        <sz val="12"/>
        <rFont val="Times New Roman"/>
        <family val="1"/>
      </rPr>
      <t>(Ban hành kèm theo quyết định số ………./QĐ-TGĐ ngày …../…./2012 V/v ban hành kế hoạch hoạt động năm 2012 và thang điểm đánh giá kết quả thực hiện các chỉ tiêu cho Khối Chiến lược và Phát triển ngân hàng năm 2012)</t>
    </r>
  </si>
  <si>
    <t xml:space="preserve"> % collected debt/total collectable outstanding debt (in collateral's value)</t>
  </si>
  <si>
    <r>
      <t xml:space="preserve">APPENDIX 4
</t>
    </r>
    <r>
      <rPr>
        <b/>
        <i/>
        <sz val="10"/>
        <rFont val="Times New Roman"/>
        <family val="1"/>
      </rPr>
      <t>(Ban hành kèm theo quyết định số ………./QĐ-TGĐ ngày …../…./2011 V/v ban hành kế hoạch hoạt động năm 2012 và thang điểm đánh giá kết quả thực hiện các chỉ tiêu cho Khối và các đơn vị dưới Khối một cấp năm 2012)</t>
    </r>
  </si>
  <si>
    <t xml:space="preserve">Khối Dịch vụ Ngân hàng và Tài chính Cá nhân </t>
  </si>
  <si>
    <t>Target</t>
  </si>
  <si>
    <t>Finance
(55%)</t>
  </si>
  <si>
    <t>Average Deposits Balance</t>
  </si>
  <si>
    <t>82,380 B</t>
  </si>
  <si>
    <t>Management Reporting and  Financial Control Center (Monthly)</t>
  </si>
  <si>
    <t xml:space="preserve">Management Reporting and  Financial Control Center </t>
  </si>
  <si>
    <t>Average Loans Balance</t>
  </si>
  <si>
    <t>27,613 B</t>
  </si>
  <si>
    <t>PFS Non Performing Loan Rate</t>
  </si>
  <si>
    <t>&gt;114%</t>
  </si>
  <si>
    <t>&lt;90%</t>
  </si>
  <si>
    <t>Profit before Tax</t>
  </si>
  <si>
    <t>1,000 B</t>
  </si>
  <si>
    <t>&gt;110%</t>
  </si>
  <si>
    <t>Customer
(15%)</t>
  </si>
  <si>
    <t>Accumulative number of active current accounts</t>
  </si>
  <si>
    <t>Average balance of Current Account</t>
  </si>
  <si>
    <t>4,903 B</t>
  </si>
  <si>
    <t>Number of Priority customers - signed T&amp;C</t>
  </si>
  <si>
    <t>People
(15%)</t>
  </si>
  <si>
    <t>Human Resource Division- Quarterly</t>
  </si>
  <si>
    <t>Human Resource Division</t>
  </si>
  <si>
    <t>&gt;=80%</t>
  </si>
  <si>
    <t>Legal &amp; Compliance Division</t>
  </si>
  <si>
    <t>Diễn giải:</t>
  </si>
  <si>
    <t>is average daily balance of each deposit contract within the month(s) of evaluation.</t>
  </si>
  <si>
    <t>is average daily balance of each LD contract within the month(s) of evaluation.</t>
  </si>
  <si>
    <t>PSF NPL Rate = Outstanding balance of loan within buckets 3-5 / Total Loan outstanding balance, at the time of evaluation.</t>
  </si>
  <si>
    <t>is Profit before Tax excluding Recoveries, after bad debts provision and cost allcated from HO and other support divisions as per monthly Bizline Profit and Loss report.</t>
  </si>
  <si>
    <t>Number of personal current accounts and has at least 1 transaction done by user (excluding automatic transactions done by system) within 3 months, accumulative till the time of evaluation</t>
  </si>
  <si>
    <t>Giám đốc Khối Bán lẻ</t>
  </si>
  <si>
    <t>Quyền Giám đốc Khối Tài chính và Kế hoạch</t>
  </si>
  <si>
    <t>Tổng Giám đốc</t>
  </si>
  <si>
    <t>Head of Personal Financial Service</t>
  </si>
  <si>
    <t>Finance 
(55%)</t>
  </si>
  <si>
    <t>Average SME Deposits Balance</t>
  </si>
  <si>
    <t>Total Operating Income</t>
  </si>
  <si>
    <t>SME Net Fee Income</t>
  </si>
  <si>
    <t>Trading income</t>
  </si>
  <si>
    <t>SME Non Performing Loan Rate</t>
  </si>
  <si>
    <t>&gt;113%</t>
  </si>
  <si>
    <t>&lt;92%</t>
  </si>
  <si>
    <t>Total</t>
  </si>
  <si>
    <t>Customer 
(15%)</t>
  </si>
  <si>
    <t>Accumulative number of SME active accounts</t>
  </si>
  <si>
    <t>Tổng</t>
  </si>
  <si>
    <t>Consolidate unit</t>
  </si>
  <si>
    <t>Finance
(60%)</t>
  </si>
  <si>
    <t xml:space="preserve">Profit before tax </t>
  </si>
  <si>
    <t>3,345 Bil VND</t>
  </si>
  <si>
    <t>Mgt Rpt &amp; Financial Control Centre (Monthly)</t>
  </si>
  <si>
    <t xml:space="preserve">Profit before tax excluding Capital </t>
  </si>
  <si>
    <t>1,823 Bil VND</t>
  </si>
  <si>
    <t xml:space="preserve">Total </t>
  </si>
  <si>
    <t>On time</t>
  </si>
  <si>
    <t>Customer
(10%)</t>
  </si>
  <si>
    <t>New customer (FX Sale)</t>
  </si>
  <si>
    <t>400 Cus.</t>
  </si>
  <si>
    <t>&lt;75%</t>
  </si>
  <si>
    <t>Explanation</t>
  </si>
  <si>
    <t>PBT is Profit before Tax year to date as per monthly Bizline Profit and Loss report.</t>
  </si>
  <si>
    <t>PBT exclu. Capital is Profit before Tax year to date after subtract revenue from Capital as per monthly Bizline Profit and Loss report.</t>
  </si>
  <si>
    <t>Head of Treasury Division</t>
  </si>
  <si>
    <t>Finance 
(60%)</t>
  </si>
  <si>
    <t>Net Fee Income</t>
  </si>
  <si>
    <t>CB Non Performing Loan Rate</t>
  </si>
  <si>
    <t>Profit Before Tax</t>
  </si>
  <si>
    <t>PBT/average number of staff</t>
  </si>
  <si>
    <t>Number of active account  increased.</t>
  </si>
  <si>
    <t>&lt;10%</t>
  </si>
  <si>
    <t>&gt; 50%</t>
  </si>
  <si>
    <t>KPI 1</t>
  </si>
  <si>
    <t>Average daily balance of each deposit contract within the month(s) of evaluation.</t>
  </si>
  <si>
    <t>KPI 2</t>
  </si>
  <si>
    <t>KPI 3</t>
  </si>
  <si>
    <t>Net fee income = Total Service Income  - Total Service Expense within the period of evaluation.</t>
  </si>
  <si>
    <t>KPI 4</t>
  </si>
  <si>
    <t xml:space="preserve">NPL = NPL / Total loan  at the time of evaluation </t>
  </si>
  <si>
    <t>KPI 5</t>
  </si>
  <si>
    <t xml:space="preserve">Profit before tax after provision and cost attributed from Profit and Loss report by Bizline per months
  </t>
  </si>
  <si>
    <t>KPI 6</t>
  </si>
  <si>
    <t>KPI 7</t>
  </si>
  <si>
    <t>Is Profit before Tax of CB within period of evaluation. Number of employees is calculated by (Beginning number + Ending number)/2</t>
  </si>
  <si>
    <t>KPI 8</t>
  </si>
  <si>
    <t>Scale</t>
  </si>
  <si>
    <t>Total Operating income - Total Operating Expense (Bil)</t>
  </si>
  <si>
    <t>Mgt Rpt &amp; Financial Control Centre (Quartely)</t>
  </si>
  <si>
    <t>Average balance of Deposit (Bil)</t>
  </si>
  <si>
    <t>1 contract in QI, 4 contracts in QIII</t>
  </si>
  <si>
    <t>Strategy + CEO assistant (Quartely)</t>
  </si>
  <si>
    <t>&gt; 5 weeks late/ No show</t>
  </si>
  <si>
    <t>5 weeks late</t>
  </si>
  <si>
    <t>4 weeks late</t>
  </si>
  <si>
    <t>3 weeks late</t>
  </si>
  <si>
    <t>2 weeks late</t>
  </si>
  <si>
    <t>1 weeks late</t>
  </si>
  <si>
    <t>1 week ahead</t>
  </si>
  <si>
    <t>Review Nostro accounts, close rarely-used ones and open new ones with better service partners</t>
  </si>
  <si>
    <t>QIV</t>
  </si>
  <si>
    <t>Customer 
(20%)</t>
  </si>
  <si>
    <t>Mgt Rpt &amp; Financial Control Centre (quarterly)</t>
  </si>
  <si>
    <t>QM (per 6 month\s)</t>
  </si>
  <si>
    <t xml:space="preserve">HR </t>
  </si>
  <si>
    <t xml:space="preserve">Legal </t>
  </si>
  <si>
    <t>KPI 1,2</t>
  </si>
  <si>
    <t>Use daily exchange rate</t>
  </si>
  <si>
    <t>Verified by Resolution issuance date by Finance Investment Committee.  At year-end performance review, all uncompleted tasks that fall under the following criteria shall be 0 point (equipvalent to '&gt;5 weeks late/No show'): (1) completion date is 31/12/2012 or sooner; and (2) [assessment date - completion date] &lt;= 5 weeks.</t>
  </si>
  <si>
    <t>Score deduction a</t>
  </si>
  <si>
    <t>Score deduction b</t>
  </si>
  <si>
    <r>
      <t xml:space="preserve">PHỤ LỤC 4
</t>
    </r>
    <r>
      <rPr>
        <b/>
        <i/>
        <sz val="12"/>
        <rFont val="Times New Roman"/>
        <family val="1"/>
      </rPr>
      <t>(Ban hành kèm theo quyết định số ………./QĐ-TGĐ ngày …../…./2011 V/v ban hành kế hoạch hoạt động năm 2012 và thang điểm đánh giá kết quả thực hiện các chỉ tiêu cho Khối và các đơn vị dưới Khối một cấp năm 2012)</t>
    </r>
  </si>
  <si>
    <t xml:space="preserve">KHỐI NGÂN HÀNG GIAO DỊCH </t>
  </si>
  <si>
    <t>Financial 
(60%)</t>
  </si>
  <si>
    <t>Total Fee Income</t>
  </si>
  <si>
    <t>844 B</t>
  </si>
  <si>
    <t>Current Account</t>
  </si>
  <si>
    <t>14,170 B</t>
  </si>
  <si>
    <t> 58%</t>
  </si>
  <si>
    <t> 75%</t>
  </si>
  <si>
    <t>100 Customers</t>
  </si>
  <si>
    <t>&gt; 90%</t>
  </si>
  <si>
    <t>Bonus point</t>
  </si>
  <si>
    <t xml:space="preserve">Score using funds from FI's product which TB supports (LC refinancing, Trade loan, GSM,…). </t>
  </si>
  <si>
    <t>Mgt Rpt &amp; Financial Control Centre ( Per 6 months)</t>
  </si>
  <si>
    <t>Bonus 1 point/2% capital used, maximum 50 points</t>
  </si>
  <si>
    <t>Support CB on developing structure trade - by total amount disbursed</t>
  </si>
  <si>
    <t>Bonus 1 point / 1 M USD disbursed, maximum 50 points</t>
  </si>
  <si>
    <t>Coordinate with SME on providing to customer DF and SF product.</t>
  </si>
  <si>
    <t>Bonus 5 points / deal, maximum 50 points</t>
  </si>
  <si>
    <t>Coordinate with other divisions who can acquire ODA</t>
  </si>
  <si>
    <t>Bonus 10 points / 10 M USD, maximum 100 points</t>
  </si>
  <si>
    <t xml:space="preserve"> - Is total fee income from TB's product (after FX) with SME and CB
 - Is total fee income 2012, target 844 B, double count 100% with CB and SME, not included FX, respectively: 40 VND bil and 804 VND bil.</t>
  </si>
  <si>
    <t xml:space="preserve"> - Average balance of CB and SME clients' current accounts
 - Average balance of current accounts in 2012 planned at 14,170 Bil. VND, 100% double count with CB and SME, respectively 3,277B and 10,983B.</t>
  </si>
  <si>
    <t>Deputy Head of Transaction Banking</t>
  </si>
  <si>
    <t>Acting CFO</t>
  </si>
  <si>
    <t>CEO</t>
  </si>
  <si>
    <t xml:space="preserve">External customer's satisfaction </t>
  </si>
  <si>
    <r>
      <t xml:space="preserve">PHỤ LỤC 1
</t>
    </r>
    <r>
      <rPr>
        <b/>
        <i/>
        <sz val="12"/>
        <rFont val="Times New Roman"/>
        <family val="1"/>
      </rPr>
      <t>(Ban hành kèm theo quyết định số ………./QĐ-TGĐ ngày …../…./2011 V/v Ban hành kế hoạch hoạt động của Khối Bán hàng và kênh phân phối năm 2012)</t>
    </r>
  </si>
  <si>
    <t>PFS</t>
  </si>
  <si>
    <t>SME</t>
  </si>
  <si>
    <t>Average balance of SME Current Account</t>
  </si>
  <si>
    <t>PFS NPL Rate = Outstanding balance of loan within buckets 3-5 / Total Loan outstanding balance, at the time of evaluation.</t>
  </si>
  <si>
    <t>is average daily balance of SME deposit contracts within the month(s) of evaluation.</t>
  </si>
  <si>
    <t>is average daily balance of SME Current Account within the month(s) of evaluation.</t>
  </si>
  <si>
    <t xml:space="preserve">SME Net fee income = Income from all of SME service activities (excluding FX trading) – SME service expenses within the month(s) of evaluation </t>
  </si>
  <si>
    <t>is total income from FX trading, include doublecount from Treasury.</t>
  </si>
  <si>
    <t>SME NPL Rate = Outstanding balance of loan within buckets 3-5 / Total Loan outstanding balance, at the time of evaluation.</t>
  </si>
  <si>
    <t xml:space="preserve">is Profit before Tax excluding Recoveries, after bad debts provision and cost allcated from HO and other support divisions as per monthly Bizline Profit and Loss report. </t>
  </si>
  <si>
    <t>KPI No. 12</t>
  </si>
  <si>
    <t>KPI No. 13</t>
  </si>
  <si>
    <t>is average daily current account balance of each deposit contract within the month(s) of evaluation.</t>
  </si>
  <si>
    <t>KPI No. 15</t>
  </si>
  <si>
    <t>Number of active SME accounts at the time of evaluation. Active SME accounts are all current accounts of Upper SME, SME and Micro SME clients that average daily balances are 15Mil VND (Upper SME), 10Mil VND (SME), 5Mil (Micro SME).
The above score chart only apply to units with higher number of active account for the period of evaluation compared to that of 12/2011. There is no point for the units with lower number of active account for the period of evaluation compared to that of 12/2011.</t>
  </si>
  <si>
    <t>KPI No. 16</t>
  </si>
  <si>
    <t>Head of S&amp;D Division</t>
  </si>
  <si>
    <t>Implementation of insurance cooperation</t>
  </si>
  <si>
    <t>&lt;66%</t>
  </si>
  <si>
    <t>Develop e-channel products</t>
  </si>
  <si>
    <t>Build household business:
- Product development strategy for business household
- Evaluate regulation of products, strategy for business household</t>
  </si>
  <si>
    <t>KPI No. 5,6,7</t>
  </si>
  <si>
    <t xml:space="preserve">Content, deliverables and timing will follow respective programs on approved division's action plans
-Level of completion = (number of activities/tasks considered completed)/(total number of approved activities/tasks within the measuring year). In which:
o For activities/tasks of which duration is under 1 year and finish by 31/12: considered completed if bearing status "Completed" by deadline (that is originally approved or approved for amendment in writing by CEO, BOD or authorised Committee). If activities/tasks are extended one time, level of completion shall not exceed 90%; if activities/tasks are extended twice, level of completion shall not exceed 70%. No results recognise for activities/tasks which are extended 3 times or more.
o For activities/tasks of which duration is longer than 1 year due to deadline extension, level of completion by 31/12 is calculated based on actual completed work versus the plan (that has been extended).  However, level of completion for such activities/tasks shall not exceed 70%. 
o For KPI that is measured on regular basis (monthly, quarterly... reports), level of completion is number of on-time reports devided by total number of reports. </t>
  </si>
  <si>
    <t>Establish customer development program under supply chain</t>
  </si>
  <si>
    <t>QIII</t>
  </si>
  <si>
    <t>Loyalty program for USME customer</t>
  </si>
  <si>
    <t>Establish the credit rating system for 
customer segment that doesn’t apply  QCAs</t>
  </si>
  <si>
    <t>KPI No. 6,7,8</t>
  </si>
  <si>
    <t>Completion of customer relationship planning and market analysis</t>
  </si>
  <si>
    <t>Establish a specific Credit Governance verification standards</t>
  </si>
  <si>
    <t>Support super branches/ pilot branches in serving large Customers (CB and Upper SME)</t>
  </si>
  <si>
    <t>12 training courses</t>
  </si>
  <si>
    <t>Strategy + CEO assistants (bi-annually)</t>
  </si>
  <si>
    <t>Develop new products and upgrade existing ones</t>
  </si>
  <si>
    <t>12 products/ instructions/ processes</t>
  </si>
  <si>
    <t>Support super branches/ pilot branches in serving large Customers (CB and Upper SME): Continue to coach and support branches to roll out Trade sale model; conduct 12 training courses for all branches on TB's new/key products.</t>
  </si>
  <si>
    <t xml:space="preserve">Develop and upgrade products/processes/instructions that are to be updated on Intranet or confirmed by related parties. Level of completion = number of products/processes/instructions completed/12' </t>
  </si>
  <si>
    <t>Improve in-branch service quality, customer experience and extending opening hours</t>
  </si>
  <si>
    <t>Sale stimulations and execution programs</t>
  </si>
  <si>
    <t>Develop asset management</t>
  </si>
  <si>
    <t>Manufacture and distribute structure investment products to Affluent/HNW customer segments</t>
  </si>
  <si>
    <t>Develop gold trading stated in the contents of gold projects</t>
  </si>
  <si>
    <t>QI</t>
  </si>
  <si>
    <t>Implementation of treasury system</t>
  </si>
  <si>
    <t>QII-QIV</t>
  </si>
  <si>
    <t>KPI No. 3,4,5,6</t>
  </si>
  <si>
    <t>Review signed contracts with Customers</t>
  </si>
  <si>
    <t>Verified by contract signing dates.  At year-end performance review, all uncompleted tasks that fall under the following criteria shall be 0 point (equipvalent to '&gt;5 weeks late/No show'): (1) completion date is 31/12/2012 or sooner; and (2) [assessment date - completion date] &lt;= 5 weeks.</t>
  </si>
  <si>
    <t>Complete IT development plan as agreed with other units</t>
  </si>
  <si>
    <t>Division's productivity is the average of 4 operations centres. 
Calculation of productivity of one operations centre = Total handled transactions/ Total centre's employees</t>
  </si>
  <si>
    <t>SLA achievement</t>
  </si>
  <si>
    <t xml:space="preserve">Management of performance and remunation </t>
  </si>
  <si>
    <t>Measured on actual recruitment timings by band versus committed SLA.</t>
  </si>
  <si>
    <t>- Bank's recruitment needs = Number of new recruitment as per approved budget + Number of recruitment for replacement
   Number of recruitment for replacement = number of turnover = max 15% X ((number of bank's employees at the beginning of 2012+ number of bank's employees at the beginning of 2012)/2)
                                                                                      recruited number (employees who are actually onboard)
'- Percentage of meeting Bank's recruitment needs = ----------------------------------------------------------------------------------
                                                                                       Bank's recruitment needs</t>
  </si>
  <si>
    <t xml:space="preserve">Content, deliverables and timing will follow respective programs on approved division's action plans (1.3)
-Level of completion = (number of activities/tasks considered completed)/(total number of approved activities/tasks within the measuring year). In which:
o For activities/tasks of which duration is under 1 year and finish by 31/12: considered completed if bearing status "Completed" by deadline (that is originally approved or approved for amendment in writing by CEO, BOD or authorised Committee). If activities/tasks are extended one time, level of completion shall not exceed 90%; if activities/tasks are extended twice, level of completion shall not exceed 70%. No results recognise for activities/tasks which are extended 3 times or more.
o For activities/tasks of which duration is longer than 1 year due to deadline extension, level of completion by 31/12 is calculated based on actual completed work versus the plan (that has been extended).  However, level of completion for such activities/tasks shall not exceed 70%. 
o For KPI that is measured on regular basis (monthly, quarterly... reports), level of completion is number of on-time reports devided by total number of reports. </t>
  </si>
  <si>
    <t>Completion of action plans on bank-wide branding</t>
  </si>
  <si>
    <t>Upgrade Techcombank website</t>
  </si>
  <si>
    <t>Completion of action plans on customer care</t>
  </si>
  <si>
    <t>KPI No. 3,4,5</t>
  </si>
  <si>
    <t>Implementation of Data warehouse - phase 2</t>
  </si>
  <si>
    <t>Implementation of ERP project</t>
  </si>
  <si>
    <t>Implementation of FTP ALM system project</t>
  </si>
  <si>
    <t>Implementation of IFRS module on core banking</t>
  </si>
  <si>
    <t>Completion of action plan on tax</t>
  </si>
  <si>
    <t>KPI No. 3,4,5,6,7,8</t>
  </si>
  <si>
    <t>Improvement of general knowledge of law</t>
  </si>
  <si>
    <t>Operation of an-ti money laundering software system</t>
  </si>
  <si>
    <t>KPI No. 4,5</t>
  </si>
  <si>
    <t>Further develop macro analysis and competitor reports</t>
  </si>
  <si>
    <t>Manage, update financial model of the bank</t>
  </si>
  <si>
    <t>Supervise the implementation of action plan and make quarterly evaluation report to BOD Standing Committee, BOM with improved analysis quality</t>
  </si>
  <si>
    <t>Manage bank-wide transformation program - conduct semi-annual check up</t>
  </si>
  <si>
    <t>Implement some initiatives of the transformation program - South Strategy</t>
  </si>
  <si>
    <t>Manage and involve in delivering special projects assigned by CEO (E-channels, CRM, HR transformation)</t>
  </si>
  <si>
    <t>KPI No. 2,3,4,5,6,7</t>
  </si>
  <si>
    <t>January</t>
  </si>
  <si>
    <t>&gt;15%</t>
  </si>
  <si>
    <t>&lt;4%</t>
  </si>
  <si>
    <t>Optimization of credit process of SME customers</t>
  </si>
  <si>
    <t>Completion of the credit limit system</t>
  </si>
  <si>
    <t>Completion of QCA</t>
  </si>
  <si>
    <t>Completion of tools to measure market risks</t>
  </si>
  <si>
    <t>Market risk management program for implementation of Gold trading plan</t>
  </si>
  <si>
    <t>Finance 
(10%)</t>
  </si>
  <si>
    <t>Control 
(50%)</t>
  </si>
  <si>
    <t>Customer
(25%)</t>
  </si>
  <si>
    <t xml:space="preserve">People 
(15%)
</t>
  </si>
  <si>
    <t>People 
(15%)</t>
  </si>
  <si>
    <t xml:space="preserve">Finance (15%) </t>
  </si>
  <si>
    <t>Customer (30%)</t>
  </si>
  <si>
    <t xml:space="preserve">People (15%)
</t>
  </si>
  <si>
    <t>Finance (15%)</t>
  </si>
  <si>
    <t>Customer (35%)</t>
  </si>
  <si>
    <t>Finance (20%)</t>
  </si>
  <si>
    <t>Customer (40%)</t>
  </si>
  <si>
    <t>Actual cost of Finance division against approved budget</t>
  </si>
  <si>
    <t>Total bank actual cost against approved budget</t>
  </si>
  <si>
    <t>KPI No. 1,2</t>
  </si>
  <si>
    <t>Finance (10%)</t>
  </si>
  <si>
    <t>Process (50%)</t>
  </si>
  <si>
    <t>Customer (25%)</t>
  </si>
  <si>
    <t>Finance (25%)</t>
  </si>
  <si>
    <t xml:space="preserve">People (10%)
</t>
  </si>
  <si>
    <t>HR Division (per 06 months)</t>
  </si>
  <si>
    <t>HR Division (Nov./2012)</t>
  </si>
  <si>
    <t>HR Division (quarterly)</t>
  </si>
  <si>
    <t>- Approved action plan (a must-do, not scored)</t>
  </si>
  <si>
    <t>- Satisfaction level of employees to the the implementation to the action plan to improve the employee engagement</t>
  </si>
  <si>
    <t>- Formula:</t>
  </si>
  <si>
    <t>- Individual development plan (a must-do, not scored)</t>
  </si>
  <si>
    <t>- % of actual completion compred with targets/plans in the evaluation period</t>
  </si>
  <si>
    <t>2. Implementation method:</t>
  </si>
  <si>
    <t>- Identifying at least one successor to each senoir management position in the unit is a must</t>
  </si>
  <si>
    <t>- Senior management positions are:</t>
  </si>
  <si>
    <t>+ For S&amp;D division: Super branch director and higher</t>
  </si>
  <si>
    <t xml:space="preserve">+ For the rest: Center Director and higher </t>
  </si>
  <si>
    <t>3. Formula:</t>
  </si>
  <si>
    <t>KPI No 17</t>
  </si>
  <si>
    <r>
      <t xml:space="preserve">1. </t>
    </r>
    <r>
      <rPr>
        <b/>
        <sz val="9"/>
        <rFont val="Times New Roman"/>
        <family val="1"/>
      </rPr>
      <t>Measured by 2 criteria</t>
    </r>
    <r>
      <rPr>
        <sz val="9"/>
        <rFont val="Times New Roman"/>
        <family val="1"/>
      </rPr>
      <t>:</t>
    </r>
  </si>
  <si>
    <r>
      <t>2.</t>
    </r>
    <r>
      <rPr>
        <b/>
        <sz val="9"/>
        <rFont val="Times New Roman"/>
        <family val="1"/>
      </rPr>
      <t xml:space="preserve"> Implementation method:</t>
    </r>
    <r>
      <rPr>
        <sz val="9"/>
        <rFont val="Times New Roman"/>
        <family val="1"/>
      </rPr>
      <t xml:space="preserve"> survey by questionnaire set</t>
    </r>
  </si>
  <si>
    <t>KPI No 8</t>
  </si>
  <si>
    <t>KPI No 10</t>
  </si>
  <si>
    <t>KPI No 18</t>
  </si>
  <si>
    <t>KPI No 9</t>
  </si>
  <si>
    <t>KPI No 7</t>
  </si>
  <si>
    <t>KPI No 11</t>
  </si>
  <si>
    <t>KPI No 12</t>
  </si>
  <si>
    <t>KPI No 13</t>
  </si>
  <si>
    <t>KPI No 14</t>
  </si>
  <si>
    <t>KPI No 15</t>
  </si>
  <si>
    <t>KPI No 6</t>
  </si>
  <si>
    <t>Is total income from FX trading, include doublecount from Treasury.</t>
  </si>
  <si>
    <t>KPI 12,13</t>
  </si>
  <si>
    <t>Top of mind awareness</t>
  </si>
  <si>
    <t>KPI No.10</t>
  </si>
  <si>
    <t>Level of customers' awareness and satisfaction against other competitors. Done as per External customer satisfaction survey procedure and/or other relating documents/decisions issued by CEO.</t>
  </si>
  <si>
    <t>Do not exceed 5 times</t>
  </si>
  <si>
    <t>Limit Management</t>
  </si>
  <si>
    <t>ALM department (annual)</t>
  </si>
  <si>
    <t>&gt; 10 times</t>
  </si>
  <si>
    <t>10 times</t>
  </si>
  <si>
    <t>9 times</t>
  </si>
  <si>
    <t>8 times</t>
  </si>
  <si>
    <t>7 times</t>
  </si>
  <si>
    <t>6 times</t>
  </si>
  <si>
    <t>5 times</t>
  </si>
  <si>
    <t>3 times</t>
  </si>
  <si>
    <t>2 times</t>
  </si>
  <si>
    <t>1 times</t>
  </si>
  <si>
    <t>0 times</t>
  </si>
  <si>
    <t>New customers are new customers of businesses and foreign exchange (including HO and CN) based on file FX trading providing monthly by Acounting department and equivalent to difference of no. customer of period evaluated and previvous period.</t>
  </si>
  <si>
    <t>Liquidity ratio was calculated by ALM department as specified by the State Bank of Vietnam and evaluated against the internal target specified by Techcombank</t>
  </si>
  <si>
    <t>Is number of active account increased within a months. Active account is defined by transaction incurred on months of evaluation. Active account increased means Customers in VNR 500</t>
  </si>
  <si>
    <t>Score deduction
 a</t>
  </si>
  <si>
    <t>Score deduction 
b</t>
  </si>
  <si>
    <t>New account increased within a month of evaluation (with confirmation from S&amp;D) New account means customer of Upper SME and CB</t>
  </si>
  <si>
    <t>Number of new account lender increased within period of evaluation</t>
  </si>
  <si>
    <t>KPI No. 13,14</t>
  </si>
  <si>
    <t>KPI No 19</t>
  </si>
  <si>
    <t>452 B</t>
  </si>
  <si>
    <t>Turnover rate among A1, A2 ranked staff and future leaders</t>
  </si>
  <si>
    <t>Human Resource Division (bi-annually)</t>
  </si>
  <si>
    <t>Percentage of employees satisfied with the implementation of action plans to improve staff engagement.</t>
  </si>
  <si>
    <t>Human Resource Division  (Nov/2012)</t>
  </si>
  <si>
    <t>Identify and make plans to develop least one subordinate for each management position.</t>
  </si>
  <si>
    <t>Human Resource Division (quarterly)</t>
  </si>
  <si>
    <t>is average daily balance of each deposit contract within the month(s) of evaluation, including Gold deposit</t>
  </si>
  <si>
    <t>is average daily balance of Current Account within the month(s) of evaluation.</t>
  </si>
  <si>
    <t>KPI No. 7,8,9</t>
  </si>
  <si>
    <t>- Units with from 40 employees and more (from Super branch): as per survey result</t>
  </si>
  <si>
    <t xml:space="preserve">- Units with less than 40 employees: will get the same result as Region/Center/Division </t>
  </si>
  <si>
    <t>- Scores: 0-5 (Only scores 4 and 5 are counted as satisfaction)</t>
  </si>
  <si>
    <t>KPI No 16</t>
  </si>
  <si>
    <t>- Approved personal action plan (this is a compulsory criteria, not counted)</t>
  </si>
  <si>
    <t>- Percentage of completion compared to target/plan in the evaluation period</t>
  </si>
  <si>
    <t>- For each senior management position, it is a compulsory criteria to make plan for a successor.</t>
  </si>
  <si>
    <t xml:space="preserve">  + For S&amp;D: Super Branch Director and higher</t>
  </si>
  <si>
    <t xml:space="preserve">  + For other Divisions: Centre Division and higher</t>
  </si>
  <si>
    <t xml:space="preserve">1. Number of employees, who resign, does not include employees who are: 
-  internally transferred within the Bank
-  fired
- Heads of unit.
2. Calculation method: based on number of employees ranking A1 &amp; A2 and in the talent pool of the unit
- Units with less than 40 employees ranking A1 &amp; A2 and in the talent pool: by absolute numbers
- Units with 40 to less than 60 employees ranking A1 &amp; A2 and in the talent pool: by absolute numbers
(Human Division will do the calculation based on the actual number of employees ranking A1 &amp; A2 and in the talent pool of the unit)
- Units with from 60 employees rated at A1 &amp; A2 and in the talent pool of the unit: by percentage (%)(as shown in above table)
3. Formula:  
</t>
  </si>
  <si>
    <t xml:space="preserve"> - Formula:</t>
  </si>
  <si>
    <r>
      <rPr>
        <sz val="10"/>
        <rFont val="Times New Roman"/>
        <family val="1"/>
      </rPr>
      <t xml:space="preserve">1. </t>
    </r>
    <r>
      <rPr>
        <b/>
        <sz val="10"/>
        <rFont val="Times New Roman"/>
        <family val="1"/>
      </rPr>
      <t>Number of employees, who resign, does not include employees who are</t>
    </r>
    <r>
      <rPr>
        <sz val="10"/>
        <rFont val="Times New Roman"/>
        <family val="1"/>
      </rPr>
      <t xml:space="preserve">: 
-  internally transferred within the Bank
-  fired
- Heads of unit.
2. </t>
    </r>
    <r>
      <rPr>
        <b/>
        <sz val="10"/>
        <rFont val="Times New Roman"/>
        <family val="1"/>
      </rPr>
      <t>Calculation method</t>
    </r>
    <r>
      <rPr>
        <sz val="10"/>
        <rFont val="Times New Roman"/>
        <family val="1"/>
      </rPr>
      <t xml:space="preserve">: based on number of employees ranking A1 &amp; A2 and in the talent pool of the unit
- Units with less than 40 employees ranking A1 &amp; A2 and in the talent pool: by absolute numbers
- Units with 40 to less than 60 employees ranking A1 &amp; A2 and in the talent pool: by absolute numbers
(Human Division will do the calculation based on the actual number of employees ranking A1 &amp; A2 and in the talent pool of the unit)
- Units with from 60 employees rated at A1 &amp; A2 and in the talent pool of the unit: by percentage (%)(as shown in above table)
3. </t>
    </r>
    <r>
      <rPr>
        <b/>
        <sz val="10"/>
        <rFont val="Times New Roman"/>
        <family val="1"/>
      </rPr>
      <t>Formula</t>
    </r>
    <r>
      <rPr>
        <sz val="10"/>
        <rFont val="Times New Roman"/>
        <family val="1"/>
      </rPr>
      <t xml:space="preserve">:  </t>
    </r>
    <r>
      <rPr>
        <sz val="9"/>
        <rFont val="Times New Roman"/>
        <family val="1"/>
      </rPr>
      <t xml:space="preserve">
</t>
    </r>
  </si>
  <si>
    <r>
      <t xml:space="preserve">- </t>
    </r>
    <r>
      <rPr>
        <b/>
        <sz val="9"/>
        <rFont val="Times New Roman"/>
        <family val="1"/>
      </rPr>
      <t>Formula:</t>
    </r>
  </si>
  <si>
    <t>1. Measured by 2 criteria:</t>
  </si>
  <si>
    <t xml:space="preserve">1. Number of employees, who resign, does not include employees who are: 
-  internally transferred within the Bank
-  fired
- Heads of unit.
2. Calculation method: based on number of employees ranking A1 &amp; A2 and in the talent pool of the unit
- Units with less than 40 employees ranking A1 &amp; A2 and in the talent pool: by absolute numbers
- Units with 40 to less than 60 employees ranking A1 &amp; A2 and in the talent pool: by absolute numbers
(Human Division will do the calculation based on the actual number of employees ranking A1 &amp; A2 and in the talent pool of the unit)
- Units with from 60 employees rated at A1 &amp; A2 and in the talent pool of the unit: by percentage (%)(as shown in above table)
3. Formula:  
</t>
  </si>
  <si>
    <t xml:space="preserve">1. Number of employees, who resign, does not include employees who are: 
-  internally transferred within the Bank
-  fired
- Heads of unit.
2. Calculation method: based on number of employees ranking A1 &amp; A2 and in the talent pool of the unit
- Units with less than 40 employees ranking A1 &amp; A2 and in the talent pool: by absolute numbers
- Units with 40 to less than 60 employees ranking A1 &amp; A2 and in the talent pool: by absolute numbers
(Human Division will do the calculation based on the actual number of employees ranking A1 &amp; A2 and in the talent pool of the unit)
- Units with from 60 employees rated at A1 &amp; A2 and in the talent pool of the unit: by percentage (%)(as shown in above table)
3. Formula:  </t>
  </si>
  <si>
    <r>
      <t>2.</t>
    </r>
    <r>
      <rPr>
        <b/>
        <sz val="9"/>
        <rFont val="Times New Roman"/>
        <family val="1"/>
      </rPr>
      <t xml:space="preserve"> Implementation method:</t>
    </r>
  </si>
  <si>
    <t>KPI 11</t>
  </si>
  <si>
    <t>KPI 10</t>
  </si>
  <si>
    <t>KPI 9</t>
  </si>
  <si>
    <t>Formulas</t>
  </si>
  <si>
    <r>
      <t xml:space="preserve">1. </t>
    </r>
    <r>
      <rPr>
        <b/>
        <sz val="9"/>
        <color theme="1"/>
        <rFont val="Times New Roman"/>
        <family val="1"/>
      </rPr>
      <t>Measured by 2 criteria</t>
    </r>
    <r>
      <rPr>
        <sz val="9"/>
        <color theme="1"/>
        <rFont val="Times New Roman"/>
        <family val="1"/>
      </rPr>
      <t>:</t>
    </r>
  </si>
  <si>
    <r>
      <t>2.</t>
    </r>
    <r>
      <rPr>
        <b/>
        <sz val="9"/>
        <color theme="1"/>
        <rFont val="Times New Roman"/>
        <family val="1"/>
      </rPr>
      <t xml:space="preserve"> Implementation method:</t>
    </r>
    <r>
      <rPr>
        <sz val="9"/>
        <color theme="1"/>
        <rFont val="Times New Roman"/>
        <family val="1"/>
      </rPr>
      <t xml:space="preserve"> survey by questionnaire set</t>
    </r>
  </si>
  <si>
    <r>
      <t>2.</t>
    </r>
    <r>
      <rPr>
        <b/>
        <sz val="9"/>
        <color theme="1"/>
        <rFont val="Times New Roman"/>
        <family val="1"/>
      </rPr>
      <t xml:space="preserve"> Implementation method:</t>
    </r>
  </si>
  <si>
    <t>KPI No. 3-7</t>
  </si>
  <si>
    <t xml:space="preserve">Budget Management </t>
  </si>
  <si>
    <t>STRATEGY DIVISION</t>
  </si>
  <si>
    <t>LEGAL DIVISION</t>
  </si>
  <si>
    <t>Financial Institution</t>
  </si>
  <si>
    <t>CB</t>
  </si>
  <si>
    <t>TREASURY</t>
  </si>
  <si>
    <t>MKT (bi-annually). Via survey</t>
  </si>
  <si>
    <t>New customers</t>
  </si>
  <si>
    <t>Number of new lenders</t>
  </si>
  <si>
    <t>Control 
(15%)</t>
  </si>
  <si>
    <t>Control
(10%)</t>
  </si>
  <si>
    <t>Control 
(10%)</t>
  </si>
  <si>
    <t>Control
(20%)</t>
  </si>
  <si>
    <t>Control
(15%)</t>
  </si>
  <si>
    <t>Control (40%)</t>
  </si>
  <si>
    <t>Control (35%)</t>
  </si>
  <si>
    <t>Control (25%)</t>
  </si>
  <si>
    <t>Control (50%)</t>
  </si>
</sst>
</file>

<file path=xl/styles.xml><?xml version="1.0" encoding="utf-8"?>
<styleSheet xmlns="http://schemas.openxmlformats.org/spreadsheetml/2006/main">
  <numFmts count="6">
    <numFmt numFmtId="43" formatCode="_-* #,##0.00_-;\-* #,##0.00_-;_-* &quot;-&quot;??_-;_-@_-"/>
    <numFmt numFmtId="164" formatCode="_(* #,##0.00_);_(* \(#,##0.00\);_(* &quot;-&quot;??_);_(@_)"/>
    <numFmt numFmtId="165" formatCode="0.0%"/>
    <numFmt numFmtId="166" formatCode="_(* #,##0_);_(* \(#,##0\);_(* &quot;-&quot;??_);_(@_)"/>
    <numFmt numFmtId="167" formatCode="_-* #,##0_-;\-* #,##0_-;_-* &quot;-&quot;??_-;_-@_-"/>
    <numFmt numFmtId="168" formatCode="_([$€-2]* #,##0.00_);_([$€-2]* \(#,##0.00\);_([$€-2]* &quot;-&quot;??_)"/>
  </numFmts>
  <fonts count="48">
    <font>
      <sz val="10"/>
      <name val="Arial"/>
    </font>
    <font>
      <sz val="10"/>
      <name val="Arial"/>
      <family val="2"/>
    </font>
    <font>
      <sz val="8"/>
      <name val="Arial"/>
      <family val="2"/>
    </font>
    <font>
      <sz val="10"/>
      <name val="Arial"/>
      <family val="2"/>
    </font>
    <font>
      <sz val="10"/>
      <name val="Arial"/>
      <family val="2"/>
    </font>
    <font>
      <sz val="9"/>
      <name val="Times New Roman"/>
      <family val="1"/>
    </font>
    <font>
      <sz val="10"/>
      <name val="Times New Roman"/>
      <family val="1"/>
    </font>
    <font>
      <b/>
      <sz val="12"/>
      <name val="Times New Roman"/>
      <family val="1"/>
    </font>
    <font>
      <b/>
      <sz val="8.5"/>
      <name val="Times New Roman"/>
      <family val="1"/>
    </font>
    <font>
      <sz val="8.5"/>
      <name val="Times New Roman"/>
      <family val="1"/>
    </font>
    <font>
      <b/>
      <i/>
      <sz val="12"/>
      <name val="Times New Roman"/>
      <family val="1"/>
    </font>
    <font>
      <sz val="12"/>
      <name val="Times New Roman"/>
      <family val="1"/>
    </font>
    <font>
      <b/>
      <sz val="9"/>
      <name val="Times New Roman"/>
      <family val="1"/>
    </font>
    <font>
      <b/>
      <sz val="9"/>
      <color indexed="9"/>
      <name val="Times New Roman"/>
      <family val="1"/>
    </font>
    <font>
      <sz val="9"/>
      <color indexed="9"/>
      <name val="Times New Roman"/>
      <family val="1"/>
    </font>
    <font>
      <b/>
      <u/>
      <sz val="9"/>
      <name val="Times New Roman"/>
      <family val="1"/>
    </font>
    <font>
      <sz val="9"/>
      <color indexed="10"/>
      <name val="Times New Roman"/>
      <family val="1"/>
    </font>
    <font>
      <b/>
      <sz val="10"/>
      <name val="Times New Roman"/>
      <family val="1"/>
    </font>
    <font>
      <b/>
      <sz val="11"/>
      <name val="Times New Roman"/>
      <family val="1"/>
    </font>
    <font>
      <sz val="11"/>
      <name val="Times New Roman"/>
      <family val="1"/>
    </font>
    <font>
      <b/>
      <i/>
      <sz val="10"/>
      <name val="Times New Roman"/>
      <family val="1"/>
    </font>
    <font>
      <b/>
      <u/>
      <sz val="10"/>
      <name val="Times New Roman"/>
      <family val="1"/>
    </font>
    <font>
      <b/>
      <sz val="8.5"/>
      <name val="Arial"/>
      <family val="2"/>
    </font>
    <font>
      <sz val="8.5"/>
      <name val="Arial"/>
      <family val="2"/>
    </font>
    <font>
      <sz val="10"/>
      <color theme="1"/>
      <name val="Times New Roman"/>
      <family val="1"/>
    </font>
    <font>
      <b/>
      <sz val="10"/>
      <color theme="1"/>
      <name val="Times New Roman"/>
      <family val="1"/>
    </font>
    <font>
      <b/>
      <sz val="9"/>
      <color theme="1"/>
      <name val="Times New Roman"/>
      <family val="1"/>
    </font>
    <font>
      <sz val="11"/>
      <color theme="1"/>
      <name val="Times New Roman"/>
      <family val="1"/>
    </font>
    <font>
      <sz val="9"/>
      <color theme="1"/>
      <name val="Times New Roman"/>
      <family val="1"/>
    </font>
    <font>
      <sz val="9"/>
      <color rgb="FFFFFFFF"/>
      <name val="Times New Roman"/>
      <family val="1"/>
    </font>
    <font>
      <sz val="8.5"/>
      <color theme="1"/>
      <name val="Times New Roman"/>
      <family val="1"/>
    </font>
    <font>
      <b/>
      <sz val="9"/>
      <color theme="0"/>
      <name val="Times New Roman"/>
      <family val="1"/>
    </font>
    <font>
      <sz val="9"/>
      <color theme="0"/>
      <name val="Times New Roman"/>
      <family val="1"/>
    </font>
    <font>
      <sz val="10"/>
      <color theme="0"/>
      <name val="Times New Roman"/>
      <family val="1"/>
    </font>
    <font>
      <sz val="9"/>
      <color rgb="FF000000"/>
      <name val="Times New Roman"/>
      <family val="1"/>
    </font>
    <font>
      <sz val="10"/>
      <color rgb="FFFF0000"/>
      <name val="Arial"/>
      <family val="2"/>
    </font>
    <font>
      <sz val="10"/>
      <color rgb="FFFF0000"/>
      <name val="Times New Roman"/>
      <family val="1"/>
    </font>
    <font>
      <b/>
      <sz val="9"/>
      <color rgb="FFFF0000"/>
      <name val="Times New Roman"/>
      <family val="1"/>
    </font>
    <font>
      <sz val="9"/>
      <color rgb="FFFF0000"/>
      <name val="Times New Roman"/>
      <family val="1"/>
    </font>
    <font>
      <sz val="11"/>
      <color rgb="FFFF0000"/>
      <name val="Times New Roman"/>
      <family val="1"/>
    </font>
    <font>
      <b/>
      <sz val="9"/>
      <name val="Times New Roman"/>
      <family val="1"/>
    </font>
    <font>
      <sz val="9"/>
      <name val="Times New Roman"/>
      <family val="1"/>
    </font>
    <font>
      <b/>
      <sz val="10"/>
      <name val="Arial"/>
      <family val="2"/>
    </font>
    <font>
      <b/>
      <sz val="16"/>
      <name val="Times New Roman"/>
      <family val="1"/>
    </font>
    <font>
      <b/>
      <sz val="18"/>
      <name val="Arial"/>
      <family val="2"/>
    </font>
    <font>
      <b/>
      <sz val="20"/>
      <name val="Arial"/>
      <family val="2"/>
    </font>
    <font>
      <b/>
      <sz val="16"/>
      <color theme="1"/>
      <name val="Times New Roman"/>
      <family val="1"/>
    </font>
    <font>
      <b/>
      <sz val="18"/>
      <color theme="1"/>
      <name val="Times New Roman"/>
      <family val="1"/>
    </font>
  </fonts>
  <fills count="1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indexed="22"/>
        <bgColor indexed="64"/>
      </patternFill>
    </fill>
    <fill>
      <patternFill patternType="solid">
        <fgColor indexed="41"/>
        <bgColor indexed="64"/>
      </patternFill>
    </fill>
    <fill>
      <patternFill patternType="solid">
        <fgColor theme="0"/>
        <bgColor indexed="64"/>
      </patternFill>
    </fill>
    <fill>
      <patternFill patternType="solid">
        <fgColor theme="0" tint="-0.34998626667073579"/>
        <bgColor indexed="64"/>
      </patternFill>
    </fill>
    <fill>
      <patternFill patternType="solid">
        <fgColor rgb="FFFFFFFF"/>
        <bgColor indexed="64"/>
      </patternFill>
    </fill>
    <fill>
      <patternFill patternType="solid">
        <fgColor theme="8" tint="0.39997558519241921"/>
        <bgColor indexed="64"/>
      </patternFill>
    </fill>
    <fill>
      <patternFill patternType="solid">
        <fgColor rgb="FFC0C0C0"/>
        <bgColor indexed="64"/>
      </patternFill>
    </fill>
    <fill>
      <patternFill patternType="solid">
        <fgColor theme="0" tint="-0.249977111117893"/>
        <bgColor indexed="64"/>
      </patternFill>
    </fill>
    <fill>
      <patternFill patternType="solid">
        <fgColor rgb="FFCCFFFF"/>
        <bgColor indexed="64"/>
      </patternFill>
    </fill>
    <fill>
      <patternFill patternType="solid">
        <fgColor theme="1" tint="0.34998626667073579"/>
        <bgColor indexed="64"/>
      </patternFill>
    </fill>
    <fill>
      <patternFill patternType="solid">
        <fgColor rgb="FFBFBFBF"/>
        <bgColor indexed="64"/>
      </patternFill>
    </fill>
    <fill>
      <patternFill patternType="solid">
        <fgColor rgb="FFB6DDE8"/>
        <bgColor indexed="64"/>
      </patternFill>
    </fill>
  </fills>
  <borders count="31">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right/>
      <top/>
      <bottom style="thin">
        <color indexed="64"/>
      </bottom>
      <diagonal/>
    </border>
    <border>
      <left style="thin">
        <color indexed="64"/>
      </left>
      <right style="double">
        <color indexed="64"/>
      </right>
      <top style="thin">
        <color indexed="64"/>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style="double">
        <color indexed="64"/>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double">
        <color indexed="64"/>
      </left>
      <right style="thin">
        <color indexed="64"/>
      </right>
      <top style="double">
        <color indexed="64"/>
      </top>
      <bottom/>
      <diagonal/>
    </border>
  </borders>
  <cellStyleXfs count="8">
    <xf numFmtId="0" fontId="0" fillId="0" borderId="0"/>
    <xf numFmtId="43" fontId="1" fillId="0" borderId="0" applyFont="0" applyFill="0" applyBorder="0" applyAlignment="0" applyProtection="0"/>
    <xf numFmtId="0" fontId="3" fillId="0" borderId="0"/>
    <xf numFmtId="9" fontId="1" fillId="0" borderId="0" applyFont="0" applyFill="0" applyBorder="0" applyAlignment="0" applyProtection="0"/>
    <xf numFmtId="9" fontId="3" fillId="0" borderId="0" applyFont="0" applyFill="0" applyBorder="0" applyAlignment="0" applyProtection="0"/>
    <xf numFmtId="0" fontId="1" fillId="0" borderId="0"/>
    <xf numFmtId="164" fontId="1" fillId="0" borderId="0" applyFont="0" applyFill="0" applyBorder="0" applyAlignment="0" applyProtection="0"/>
    <xf numFmtId="168" fontId="1" fillId="0" borderId="0" applyFont="0" applyFill="0" applyBorder="0" applyAlignment="0" applyProtection="0"/>
  </cellStyleXfs>
  <cellXfs count="990">
    <xf numFmtId="0" fontId="0" fillId="0" borderId="0" xfId="0"/>
    <xf numFmtId="0" fontId="0" fillId="2" borderId="0" xfId="0" applyFill="1"/>
    <xf numFmtId="0" fontId="0" fillId="3" borderId="0" xfId="0" applyFill="1"/>
    <xf numFmtId="0" fontId="0" fillId="2" borderId="0" xfId="0" applyFill="1" applyBorder="1"/>
    <xf numFmtId="0" fontId="0" fillId="2" borderId="0" xfId="0" applyFill="1" applyAlignment="1">
      <alignment horizontal="center" vertical="center"/>
    </xf>
    <xf numFmtId="0" fontId="6" fillId="2" borderId="0" xfId="0" applyFont="1" applyFill="1"/>
    <xf numFmtId="0" fontId="6" fillId="3" borderId="0" xfId="0" applyFont="1" applyFill="1"/>
    <xf numFmtId="0" fontId="7" fillId="2" borderId="0" xfId="0" applyFont="1" applyFill="1" applyAlignment="1">
      <alignment horizontal="center" wrapText="1"/>
    </xf>
    <xf numFmtId="0" fontId="7" fillId="2" borderId="0" xfId="0" applyFont="1" applyFill="1" applyAlignment="1">
      <alignment horizontal="center"/>
    </xf>
    <xf numFmtId="0" fontId="6" fillId="2" borderId="0" xfId="0" applyFont="1" applyFill="1" applyBorder="1"/>
    <xf numFmtId="0" fontId="9" fillId="2" borderId="0" xfId="0" applyFont="1" applyFill="1" applyBorder="1" applyAlignment="1">
      <alignment horizontal="left"/>
    </xf>
    <xf numFmtId="0" fontId="7" fillId="2" borderId="0" xfId="0" applyFont="1" applyFill="1"/>
    <xf numFmtId="0" fontId="7" fillId="3" borderId="0" xfId="0" applyFont="1" applyFill="1"/>
    <xf numFmtId="0" fontId="7" fillId="2" borderId="0" xfId="0" applyFont="1" applyFill="1" applyBorder="1"/>
    <xf numFmtId="0" fontId="11" fillId="2" borderId="0" xfId="0" applyFont="1" applyFill="1"/>
    <xf numFmtId="0" fontId="11" fillId="3" borderId="0" xfId="0" applyFont="1" applyFill="1"/>
    <xf numFmtId="0" fontId="11" fillId="2" borderId="0" xfId="0" applyFont="1" applyFill="1" applyBorder="1"/>
    <xf numFmtId="0" fontId="8" fillId="2" borderId="0" xfId="0" applyFont="1" applyFill="1" applyBorder="1" applyAlignment="1">
      <alignment horizontal="left"/>
    </xf>
    <xf numFmtId="0" fontId="12" fillId="4" borderId="1" xfId="0" applyFont="1" applyFill="1" applyBorder="1" applyAlignment="1">
      <alignment horizontal="center" wrapText="1"/>
    </xf>
    <xf numFmtId="0" fontId="12" fillId="2" borderId="0" xfId="0" applyFont="1" applyFill="1" applyBorder="1" applyAlignment="1">
      <alignment horizontal="center" wrapText="1"/>
    </xf>
    <xf numFmtId="0" fontId="12" fillId="4" borderId="2" xfId="0" applyFont="1" applyFill="1" applyBorder="1" applyAlignment="1">
      <alignment horizontal="center" wrapText="1"/>
    </xf>
    <xf numFmtId="0" fontId="12" fillId="4" borderId="3" xfId="0" applyFont="1" applyFill="1" applyBorder="1" applyAlignment="1">
      <alignment horizontal="center"/>
    </xf>
    <xf numFmtId="0" fontId="12" fillId="2" borderId="3" xfId="0" applyFont="1" applyFill="1" applyBorder="1" applyAlignment="1">
      <alignment horizontal="center" vertical="center" wrapText="1"/>
    </xf>
    <xf numFmtId="0" fontId="5" fillId="2" borderId="3" xfId="0" applyFont="1" applyFill="1" applyBorder="1" applyAlignment="1">
      <alignment wrapText="1"/>
    </xf>
    <xf numFmtId="9" fontId="5" fillId="2" borderId="3" xfId="0" applyNumberFormat="1" applyFont="1" applyFill="1" applyBorder="1" applyAlignment="1">
      <alignment wrapText="1"/>
    </xf>
    <xf numFmtId="0" fontId="5" fillId="3" borderId="3" xfId="0" applyFont="1" applyFill="1" applyBorder="1" applyAlignment="1">
      <alignment horizontal="center" wrapText="1"/>
    </xf>
    <xf numFmtId="0" fontId="5" fillId="2" borderId="4" xfId="0" applyFont="1" applyFill="1" applyBorder="1" applyAlignment="1">
      <alignment horizontal="center" wrapText="1"/>
    </xf>
    <xf numFmtId="0" fontId="5" fillId="2" borderId="3" xfId="0" applyFont="1" applyFill="1" applyBorder="1" applyAlignment="1">
      <alignment horizontal="center" wrapText="1"/>
    </xf>
    <xf numFmtId="0" fontId="5" fillId="2" borderId="0" xfId="0" applyFont="1" applyFill="1" applyBorder="1" applyAlignment="1">
      <alignment horizontal="center" wrapText="1"/>
    </xf>
    <xf numFmtId="9" fontId="5" fillId="2" borderId="3" xfId="0" applyNumberFormat="1" applyFont="1" applyFill="1" applyBorder="1" applyAlignment="1">
      <alignment horizontal="center" wrapText="1"/>
    </xf>
    <xf numFmtId="0" fontId="12" fillId="2" borderId="1" xfId="0" applyFont="1" applyFill="1" applyBorder="1" applyAlignment="1">
      <alignment horizontal="center" vertical="center" wrapText="1"/>
    </xf>
    <xf numFmtId="0" fontId="5" fillId="2" borderId="5" xfId="0" applyFont="1" applyFill="1" applyBorder="1" applyAlignment="1">
      <alignment horizontal="center" wrapText="1"/>
    </xf>
    <xf numFmtId="0" fontId="12" fillId="2" borderId="6" xfId="0" applyFont="1" applyFill="1" applyBorder="1" applyAlignment="1">
      <alignment horizontal="center" wrapText="1"/>
    </xf>
    <xf numFmtId="0" fontId="5" fillId="2" borderId="6" xfId="0" applyFont="1" applyFill="1" applyBorder="1" applyAlignment="1">
      <alignment wrapText="1"/>
    </xf>
    <xf numFmtId="9" fontId="5" fillId="2" borderId="6" xfId="0" applyNumberFormat="1" applyFont="1" applyFill="1" applyBorder="1" applyAlignment="1">
      <alignment wrapText="1"/>
    </xf>
    <xf numFmtId="0" fontId="5" fillId="3" borderId="6" xfId="0" applyFont="1" applyFill="1" applyBorder="1" applyAlignment="1">
      <alignment horizontal="center" wrapText="1"/>
    </xf>
    <xf numFmtId="0" fontId="5" fillId="2" borderId="6" xfId="0" applyFont="1" applyFill="1" applyBorder="1" applyAlignment="1">
      <alignment horizontal="center" wrapText="1"/>
    </xf>
    <xf numFmtId="9" fontId="5" fillId="2" borderId="6" xfId="0" applyNumberFormat="1" applyFont="1" applyFill="1" applyBorder="1" applyAlignment="1">
      <alignment horizontal="center" wrapText="1"/>
    </xf>
    <xf numFmtId="165" fontId="5" fillId="2" borderId="6" xfId="0" applyNumberFormat="1" applyFont="1" applyFill="1" applyBorder="1" applyAlignment="1">
      <alignment horizontal="center" wrapText="1"/>
    </xf>
    <xf numFmtId="0" fontId="12" fillId="5" borderId="3" xfId="0" applyFont="1" applyFill="1" applyBorder="1" applyAlignment="1">
      <alignment horizontal="center" vertical="center" wrapText="1"/>
    </xf>
    <xf numFmtId="0" fontId="5" fillId="5" borderId="3" xfId="0" applyFont="1" applyFill="1" applyBorder="1" applyAlignment="1">
      <alignment wrapText="1"/>
    </xf>
    <xf numFmtId="0" fontId="5" fillId="5" borderId="3" xfId="0" applyFont="1" applyFill="1" applyBorder="1" applyAlignment="1">
      <alignment horizontal="center" wrapText="1"/>
    </xf>
    <xf numFmtId="0" fontId="13" fillId="2" borderId="0" xfId="0" applyFont="1" applyFill="1" applyBorder="1" applyAlignment="1">
      <alignment horizontal="center" vertical="center" wrapText="1"/>
    </xf>
    <xf numFmtId="0" fontId="14" fillId="2" borderId="0" xfId="0" applyFont="1" applyFill="1" applyBorder="1" applyAlignment="1">
      <alignment wrapText="1"/>
    </xf>
    <xf numFmtId="0" fontId="14" fillId="2" borderId="0" xfId="0" applyFont="1" applyFill="1" applyBorder="1" applyAlignment="1">
      <alignment horizontal="center" wrapText="1"/>
    </xf>
    <xf numFmtId="0" fontId="14" fillId="2" borderId="0" xfId="0" applyFont="1" applyFill="1" applyBorder="1" applyAlignment="1">
      <alignment horizontal="left" wrapText="1"/>
    </xf>
    <xf numFmtId="0" fontId="15" fillId="2" borderId="0" xfId="0" applyFont="1" applyFill="1"/>
    <xf numFmtId="0" fontId="5" fillId="2" borderId="0" xfId="0" applyFont="1" applyFill="1"/>
    <xf numFmtId="0" fontId="5" fillId="3" borderId="0" xfId="0" applyFont="1" applyFill="1"/>
    <xf numFmtId="0" fontId="5" fillId="2" borderId="0" xfId="0" applyFont="1" applyFill="1" applyBorder="1"/>
    <xf numFmtId="0" fontId="12" fillId="2" borderId="4" xfId="0" applyFont="1" applyFill="1" applyBorder="1" applyAlignment="1">
      <alignment horizontal="left"/>
    </xf>
    <xf numFmtId="0" fontId="5" fillId="2" borderId="7" xfId="0" applyFont="1" applyFill="1" applyBorder="1" applyAlignment="1">
      <alignment horizontal="left"/>
    </xf>
    <xf numFmtId="0" fontId="5" fillId="2" borderId="4" xfId="0" applyFont="1" applyFill="1" applyBorder="1" applyAlignment="1">
      <alignment horizontal="left" wrapText="1"/>
    </xf>
    <xf numFmtId="0" fontId="12" fillId="2" borderId="8" xfId="0" applyFont="1" applyFill="1" applyBorder="1" applyAlignment="1">
      <alignment horizontal="left"/>
    </xf>
    <xf numFmtId="0" fontId="5" fillId="2" borderId="9" xfId="0" applyFont="1" applyFill="1" applyBorder="1" applyAlignment="1">
      <alignment horizontal="left"/>
    </xf>
    <xf numFmtId="0" fontId="5" fillId="2" borderId="6" xfId="0" applyFont="1" applyFill="1" applyBorder="1"/>
    <xf numFmtId="0" fontId="5" fillId="2" borderId="9" xfId="0" applyFont="1" applyFill="1" applyBorder="1"/>
    <xf numFmtId="0" fontId="5" fillId="2" borderId="10" xfId="0" applyFont="1" applyFill="1" applyBorder="1" applyAlignment="1">
      <alignment horizontal="left" indent="2"/>
    </xf>
    <xf numFmtId="0" fontId="5" fillId="2" borderId="11" xfId="0" applyFont="1" applyFill="1" applyBorder="1" applyAlignment="1">
      <alignment horizontal="left" indent="2"/>
    </xf>
    <xf numFmtId="0" fontId="5" fillId="2" borderId="10" xfId="0" applyFont="1" applyFill="1" applyBorder="1"/>
    <xf numFmtId="0" fontId="5" fillId="3" borderId="0" xfId="0" applyFont="1" applyFill="1" applyBorder="1"/>
    <xf numFmtId="0" fontId="5" fillId="2" borderId="11" xfId="0" applyFont="1" applyFill="1" applyBorder="1"/>
    <xf numFmtId="0" fontId="5" fillId="2" borderId="12" xfId="0" applyFont="1" applyFill="1" applyBorder="1" applyAlignment="1">
      <alignment horizontal="left" indent="2"/>
    </xf>
    <xf numFmtId="0" fontId="5" fillId="2" borderId="13" xfId="0" applyFont="1" applyFill="1" applyBorder="1" applyAlignment="1">
      <alignment horizontal="left" indent="2"/>
    </xf>
    <xf numFmtId="0" fontId="5" fillId="2" borderId="10" xfId="0" quotePrefix="1" applyFont="1" applyFill="1" applyBorder="1" applyAlignment="1">
      <alignment horizontal="left" indent="8"/>
    </xf>
    <xf numFmtId="0" fontId="5" fillId="2" borderId="0" xfId="0" quotePrefix="1" applyFont="1" applyFill="1" applyBorder="1" applyAlignment="1">
      <alignment horizontal="left" indent="8"/>
    </xf>
    <xf numFmtId="9" fontId="5" fillId="2" borderId="0" xfId="0" applyNumberFormat="1" applyFont="1" applyFill="1"/>
    <xf numFmtId="0" fontId="5" fillId="2" borderId="7" xfId="0" quotePrefix="1" applyFont="1" applyFill="1" applyBorder="1" applyAlignment="1">
      <alignment horizontal="left" wrapText="1"/>
    </xf>
    <xf numFmtId="0" fontId="5" fillId="2" borderId="14" xfId="0" quotePrefix="1" applyFont="1" applyFill="1" applyBorder="1" applyAlignment="1">
      <alignment horizontal="left" wrapText="1"/>
    </xf>
    <xf numFmtId="0" fontId="12" fillId="2" borderId="6" xfId="0" applyFont="1" applyFill="1" applyBorder="1" applyAlignment="1">
      <alignment horizontal="center" vertical="center" wrapText="1"/>
    </xf>
    <xf numFmtId="0" fontId="12" fillId="5" borderId="3" xfId="0" applyFont="1" applyFill="1" applyBorder="1" applyAlignment="1">
      <alignment horizontal="center" wrapText="1"/>
    </xf>
    <xf numFmtId="0" fontId="5" fillId="2" borderId="11" xfId="0" applyFont="1" applyFill="1" applyBorder="1" applyAlignment="1">
      <alignment horizontal="center" wrapText="1"/>
    </xf>
    <xf numFmtId="0" fontId="5" fillId="2" borderId="0" xfId="0" applyFont="1" applyFill="1" applyAlignment="1">
      <alignment horizontal="center"/>
    </xf>
    <xf numFmtId="9" fontId="5" fillId="2" borderId="6" xfId="0" applyNumberFormat="1"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0" xfId="0" applyFont="1" applyFill="1" applyAlignment="1">
      <alignment horizontal="center" vertical="center"/>
    </xf>
    <xf numFmtId="0" fontId="6" fillId="2" borderId="0" xfId="0" applyFont="1" applyFill="1" applyAlignment="1">
      <alignment horizontal="center"/>
    </xf>
    <xf numFmtId="0" fontId="6" fillId="2" borderId="6" xfId="0" applyFont="1" applyFill="1" applyBorder="1"/>
    <xf numFmtId="0" fontId="5" fillId="2" borderId="6" xfId="0" applyFont="1" applyFill="1" applyBorder="1" applyAlignment="1">
      <alignment horizontal="left"/>
    </xf>
    <xf numFmtId="0" fontId="5" fillId="6" borderId="3" xfId="0" applyFont="1" applyFill="1" applyBorder="1" applyAlignment="1">
      <alignment horizontal="center" vertical="center" wrapText="1"/>
    </xf>
    <xf numFmtId="9" fontId="5" fillId="6" borderId="3" xfId="0" applyNumberFormat="1" applyFont="1" applyFill="1" applyBorder="1" applyAlignment="1">
      <alignment horizontal="center" vertical="center" wrapText="1"/>
    </xf>
    <xf numFmtId="0" fontId="5" fillId="6" borderId="3" xfId="2" applyFont="1" applyFill="1" applyBorder="1" applyAlignment="1">
      <alignment horizontal="center" vertical="center" wrapText="1"/>
    </xf>
    <xf numFmtId="9" fontId="5" fillId="6" borderId="3" xfId="2" applyNumberFormat="1" applyFont="1" applyFill="1" applyBorder="1" applyAlignment="1">
      <alignment horizontal="center" vertical="center" wrapText="1"/>
    </xf>
    <xf numFmtId="0" fontId="5" fillId="6" borderId="3" xfId="2" applyFont="1" applyFill="1" applyBorder="1" applyAlignment="1">
      <alignment vertical="center" wrapText="1"/>
    </xf>
    <xf numFmtId="0" fontId="9" fillId="2" borderId="0" xfId="0" applyFont="1" applyFill="1" applyBorder="1" applyAlignment="1">
      <alignment horizontal="center"/>
    </xf>
    <xf numFmtId="0" fontId="11" fillId="2" borderId="0" xfId="0" applyFont="1" applyFill="1" applyAlignment="1">
      <alignment horizontal="center"/>
    </xf>
    <xf numFmtId="0" fontId="7" fillId="2" borderId="0" xfId="0" applyFont="1" applyFill="1" applyAlignment="1">
      <alignment horizontal="center" vertical="center"/>
    </xf>
    <xf numFmtId="0" fontId="6" fillId="2" borderId="0" xfId="0" applyFont="1" applyFill="1" applyAlignment="1">
      <alignment horizontal="center" vertical="center"/>
    </xf>
    <xf numFmtId="9" fontId="5" fillId="2" borderId="1" xfId="0" applyNumberFormat="1" applyFont="1" applyFill="1" applyBorder="1" applyAlignment="1">
      <alignment horizontal="center" vertical="center" wrapText="1"/>
    </xf>
    <xf numFmtId="0" fontId="5" fillId="5" borderId="3" xfId="0" applyFont="1" applyFill="1" applyBorder="1" applyAlignment="1">
      <alignment horizontal="center" vertical="center" wrapText="1"/>
    </xf>
    <xf numFmtId="9" fontId="5" fillId="2" borderId="0" xfId="0" applyNumberFormat="1" applyFont="1" applyFill="1" applyAlignment="1">
      <alignment horizontal="center" vertical="center"/>
    </xf>
    <xf numFmtId="0" fontId="5" fillId="2" borderId="7" xfId="0" quotePrefix="1" applyFont="1" applyFill="1" applyBorder="1" applyAlignment="1">
      <alignment horizontal="center" vertical="center" wrapText="1"/>
    </xf>
    <xf numFmtId="0" fontId="5" fillId="2" borderId="0" xfId="0" applyFont="1" applyFill="1" applyBorder="1" applyAlignment="1">
      <alignment horizontal="center" vertical="center"/>
    </xf>
    <xf numFmtId="0" fontId="9" fillId="2" borderId="0" xfId="0" applyFont="1" applyFill="1" applyBorder="1" applyAlignment="1">
      <alignment horizontal="center" vertical="center"/>
    </xf>
    <xf numFmtId="0" fontId="11" fillId="2" borderId="0" xfId="0" applyFont="1" applyFill="1" applyAlignment="1">
      <alignment horizontal="center" vertical="center"/>
    </xf>
    <xf numFmtId="0" fontId="6" fillId="6" borderId="8" xfId="0" applyFont="1" applyFill="1" applyBorder="1"/>
    <xf numFmtId="0" fontId="6" fillId="6" borderId="6" xfId="0" applyFont="1" applyFill="1" applyBorder="1"/>
    <xf numFmtId="0" fontId="6" fillId="6" borderId="10" xfId="0" applyFont="1" applyFill="1" applyBorder="1"/>
    <xf numFmtId="0" fontId="6" fillId="6" borderId="0" xfId="0" applyFont="1" applyFill="1" applyBorder="1"/>
    <xf numFmtId="0" fontId="6" fillId="2" borderId="10" xfId="0" quotePrefix="1" applyFont="1" applyFill="1" applyBorder="1"/>
    <xf numFmtId="0" fontId="6" fillId="2" borderId="0" xfId="0" applyFont="1" applyFill="1" applyBorder="1" applyAlignment="1">
      <alignment horizontal="left"/>
    </xf>
    <xf numFmtId="0" fontId="6" fillId="2" borderId="0" xfId="0" quotePrefix="1" applyFont="1" applyFill="1" applyBorder="1" applyAlignment="1">
      <alignment horizontal="left" indent="5"/>
    </xf>
    <xf numFmtId="0" fontId="5" fillId="2" borderId="10" xfId="0" applyFont="1" applyFill="1" applyBorder="1" applyAlignment="1"/>
    <xf numFmtId="0" fontId="6" fillId="6" borderId="10" xfId="0" applyFont="1" applyFill="1" applyBorder="1" applyAlignment="1"/>
    <xf numFmtId="0" fontId="6" fillId="2" borderId="4" xfId="0" applyFont="1" applyFill="1" applyBorder="1" applyAlignment="1">
      <alignment vertical="center"/>
    </xf>
    <xf numFmtId="0" fontId="6" fillId="2" borderId="7" xfId="0" applyFont="1" applyFill="1" applyBorder="1" applyAlignment="1">
      <alignment vertical="center"/>
    </xf>
    <xf numFmtId="0" fontId="6" fillId="2" borderId="10" xfId="0" applyFont="1" applyFill="1" applyBorder="1" applyAlignment="1">
      <alignment vertical="center"/>
    </xf>
    <xf numFmtId="0" fontId="12" fillId="2" borderId="4" xfId="0" applyFont="1" applyFill="1" applyBorder="1" applyAlignment="1">
      <alignment horizontal="left" vertical="center"/>
    </xf>
    <xf numFmtId="0" fontId="12" fillId="0" borderId="1"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5" fillId="0" borderId="3" xfId="0" applyFont="1" applyFill="1" applyBorder="1" applyAlignment="1">
      <alignment wrapText="1"/>
    </xf>
    <xf numFmtId="9" fontId="5" fillId="0" borderId="3" xfId="0" applyNumberFormat="1" applyFont="1" applyFill="1" applyBorder="1" applyAlignment="1">
      <alignment horizontal="center" wrapText="1"/>
    </xf>
    <xf numFmtId="0" fontId="5" fillId="0" borderId="4" xfId="0" applyFont="1" applyFill="1" applyBorder="1" applyAlignment="1">
      <alignment horizontal="center" wrapText="1"/>
    </xf>
    <xf numFmtId="0" fontId="5" fillId="0" borderId="3" xfId="0" applyFont="1" applyFill="1" applyBorder="1" applyAlignment="1">
      <alignment horizontal="center" wrapText="1"/>
    </xf>
    <xf numFmtId="0" fontId="5" fillId="0" borderId="0" xfId="0" applyFont="1" applyFill="1" applyBorder="1" applyAlignment="1">
      <alignment horizontal="center" wrapText="1"/>
    </xf>
    <xf numFmtId="0" fontId="5" fillId="0" borderId="3" xfId="2" applyFont="1" applyFill="1" applyBorder="1" applyAlignment="1">
      <alignment horizontal="center" vertical="center" wrapText="1"/>
    </xf>
    <xf numFmtId="9" fontId="5" fillId="0" borderId="14" xfId="2" applyNumberFormat="1" applyFont="1" applyFill="1" applyBorder="1" applyAlignment="1">
      <alignment horizontal="center" vertical="center" wrapText="1"/>
    </xf>
    <xf numFmtId="9" fontId="5" fillId="0" borderId="3" xfId="2" applyNumberFormat="1" applyFont="1" applyFill="1" applyBorder="1" applyAlignment="1">
      <alignment horizontal="center" vertical="center" wrapText="1"/>
    </xf>
    <xf numFmtId="0" fontId="6" fillId="0" borderId="0" xfId="0" applyFont="1" applyFill="1"/>
    <xf numFmtId="0" fontId="5" fillId="0" borderId="1" xfId="0" applyFont="1" applyFill="1" applyBorder="1" applyAlignment="1">
      <alignment wrapText="1"/>
    </xf>
    <xf numFmtId="9" fontId="5" fillId="0" borderId="1" xfId="0" applyNumberFormat="1" applyFont="1" applyFill="1" applyBorder="1" applyAlignment="1">
      <alignment horizontal="center" wrapText="1"/>
    </xf>
    <xf numFmtId="0" fontId="5" fillId="0" borderId="1" xfId="0" applyFont="1" applyFill="1" applyBorder="1" applyAlignment="1">
      <alignment horizontal="center" wrapText="1"/>
    </xf>
    <xf numFmtId="0" fontId="5" fillId="0" borderId="3" xfId="0" applyFont="1" applyFill="1" applyBorder="1" applyAlignment="1">
      <alignment vertical="center" wrapText="1"/>
    </xf>
    <xf numFmtId="9" fontId="5" fillId="0" borderId="3" xfId="0" applyNumberFormat="1" applyFont="1" applyFill="1" applyBorder="1" applyAlignment="1">
      <alignment horizontal="right" vertical="center" wrapText="1"/>
    </xf>
    <xf numFmtId="0" fontId="5" fillId="0" borderId="4"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0" fillId="0" borderId="0" xfId="0" applyFill="1" applyAlignment="1">
      <alignment vertical="center"/>
    </xf>
    <xf numFmtId="0" fontId="0" fillId="0" borderId="0" xfId="0" applyFill="1"/>
    <xf numFmtId="9" fontId="5" fillId="0" borderId="3" xfId="0" applyNumberFormat="1" applyFont="1" applyFill="1" applyBorder="1" applyAlignment="1">
      <alignment horizontal="right" wrapText="1"/>
    </xf>
    <xf numFmtId="9" fontId="5" fillId="0" borderId="3" xfId="0" applyNumberFormat="1" applyFont="1" applyFill="1" applyBorder="1" applyAlignment="1">
      <alignment horizontal="center" vertical="center" wrapText="1"/>
    </xf>
    <xf numFmtId="0" fontId="5" fillId="0" borderId="2" xfId="2" applyFont="1" applyFill="1" applyBorder="1" applyAlignment="1">
      <alignment horizontal="center" wrapText="1"/>
    </xf>
    <xf numFmtId="0" fontId="24" fillId="0" borderId="3" xfId="0" applyFont="1" applyFill="1" applyBorder="1" applyAlignment="1">
      <alignment horizontal="center" wrapText="1"/>
    </xf>
    <xf numFmtId="9" fontId="24" fillId="0" borderId="3" xfId="0" applyNumberFormat="1" applyFont="1" applyFill="1" applyBorder="1" applyAlignment="1">
      <alignment horizontal="center" wrapText="1"/>
    </xf>
    <xf numFmtId="9" fontId="24" fillId="0" borderId="15" xfId="0" applyNumberFormat="1" applyFont="1" applyFill="1" applyBorder="1" applyAlignment="1">
      <alignment horizontal="center" wrapText="1"/>
    </xf>
    <xf numFmtId="0" fontId="18" fillId="2" borderId="0" xfId="0" applyFont="1" applyFill="1"/>
    <xf numFmtId="0" fontId="18" fillId="2" borderId="0" xfId="0" applyFont="1" applyFill="1" applyAlignment="1">
      <alignment horizontal="center"/>
    </xf>
    <xf numFmtId="0" fontId="18" fillId="3" borderId="0" xfId="0" applyFont="1" applyFill="1"/>
    <xf numFmtId="0" fontId="18" fillId="2" borderId="0" xfId="0" applyFont="1" applyFill="1" applyBorder="1"/>
    <xf numFmtId="0" fontId="19" fillId="2" borderId="0" xfId="0" applyFont="1" applyFill="1"/>
    <xf numFmtId="0" fontId="5" fillId="2" borderId="8" xfId="0" applyFont="1" applyFill="1" applyBorder="1" applyAlignment="1">
      <alignment horizontal="center" vertical="center" wrapText="1"/>
    </xf>
    <xf numFmtId="0" fontId="18" fillId="2" borderId="0" xfId="0" applyFont="1" applyFill="1" applyAlignment="1"/>
    <xf numFmtId="0" fontId="5" fillId="0" borderId="3" xfId="0" applyFont="1" applyFill="1" applyBorder="1" applyAlignment="1">
      <alignment horizontal="left" wrapText="1"/>
    </xf>
    <xf numFmtId="9" fontId="5" fillId="0" borderId="3" xfId="0" applyNumberFormat="1" applyFont="1" applyFill="1" applyBorder="1" applyAlignment="1">
      <alignment horizontal="center" vertical="center"/>
    </xf>
    <xf numFmtId="0" fontId="7" fillId="6" borderId="0" xfId="0" applyFont="1" applyFill="1" applyAlignment="1">
      <alignment horizontal="center"/>
    </xf>
    <xf numFmtId="0" fontId="6" fillId="6" borderId="0" xfId="0" applyFont="1" applyFill="1"/>
    <xf numFmtId="0" fontId="17" fillId="4" borderId="3" xfId="0" applyFont="1" applyFill="1" applyBorder="1" applyAlignment="1">
      <alignment horizontal="center" vertical="center"/>
    </xf>
    <xf numFmtId="0" fontId="17" fillId="6" borderId="3" xfId="0" applyFont="1" applyFill="1" applyBorder="1" applyAlignment="1">
      <alignment horizontal="center" vertical="center" wrapText="1"/>
    </xf>
    <xf numFmtId="0" fontId="6" fillId="6" borderId="3" xfId="0" applyFont="1" applyFill="1" applyBorder="1" applyAlignment="1">
      <alignment vertical="center" wrapText="1"/>
    </xf>
    <xf numFmtId="9" fontId="6" fillId="6" borderId="3" xfId="0" applyNumberFormat="1" applyFont="1" applyFill="1" applyBorder="1" applyAlignment="1">
      <alignment horizontal="center" vertical="center" wrapText="1"/>
    </xf>
    <xf numFmtId="0" fontId="6" fillId="6" borderId="3" xfId="0" applyFont="1" applyFill="1" applyBorder="1" applyAlignment="1">
      <alignment horizontal="center" vertical="center" wrapText="1"/>
    </xf>
    <xf numFmtId="0" fontId="6" fillId="6" borderId="0" xfId="0" applyFont="1" applyFill="1" applyBorder="1" applyAlignment="1">
      <alignment horizontal="center" vertical="center" wrapText="1"/>
    </xf>
    <xf numFmtId="0" fontId="6" fillId="2" borderId="0" xfId="0" applyFont="1" applyFill="1" applyAlignment="1">
      <alignment vertical="center"/>
    </xf>
    <xf numFmtId="0" fontId="12" fillId="6" borderId="3" xfId="0" applyFont="1" applyFill="1" applyBorder="1" applyAlignment="1">
      <alignment horizontal="center" vertical="center" wrapText="1"/>
    </xf>
    <xf numFmtId="0" fontId="6" fillId="6" borderId="0" xfId="0" applyFont="1" applyFill="1" applyAlignment="1">
      <alignment vertical="center"/>
    </xf>
    <xf numFmtId="0" fontId="6" fillId="6" borderId="5" xfId="0" applyFont="1" applyFill="1" applyBorder="1" applyAlignment="1">
      <alignment horizontal="center" vertical="center" wrapText="1"/>
    </xf>
    <xf numFmtId="0" fontId="6" fillId="6" borderId="0" xfId="0" applyFont="1" applyFill="1" applyAlignment="1">
      <alignment horizontal="center"/>
    </xf>
    <xf numFmtId="0" fontId="17" fillId="6" borderId="4" xfId="0" applyFont="1" applyFill="1" applyBorder="1" applyAlignment="1">
      <alignment horizontal="left"/>
    </xf>
    <xf numFmtId="0" fontId="17" fillId="6" borderId="4" xfId="0" applyFont="1" applyFill="1" applyBorder="1" applyAlignment="1">
      <alignment horizontal="left" vertical="top"/>
    </xf>
    <xf numFmtId="0" fontId="17" fillId="6" borderId="8" xfId="0" applyFont="1" applyFill="1" applyBorder="1" applyAlignment="1">
      <alignment horizontal="left"/>
    </xf>
    <xf numFmtId="0" fontId="6" fillId="6" borderId="9" xfId="0" applyFont="1" applyFill="1" applyBorder="1"/>
    <xf numFmtId="0" fontId="6" fillId="6" borderId="10" xfId="0" applyFont="1" applyFill="1" applyBorder="1" applyAlignment="1">
      <alignment horizontal="left" indent="2"/>
    </xf>
    <xf numFmtId="0" fontId="6" fillId="6" borderId="11" xfId="0" applyFont="1" applyFill="1" applyBorder="1" applyAlignment="1">
      <alignment horizontal="left" indent="2"/>
    </xf>
    <xf numFmtId="0" fontId="6" fillId="6" borderId="11" xfId="0" applyFont="1" applyFill="1" applyBorder="1"/>
    <xf numFmtId="0" fontId="6" fillId="2" borderId="12" xfId="0" applyFont="1" applyFill="1" applyBorder="1" applyAlignment="1">
      <alignment horizontal="left" indent="2"/>
    </xf>
    <xf numFmtId="0" fontId="17" fillId="2" borderId="0" xfId="0" applyFont="1" applyFill="1" applyAlignment="1"/>
    <xf numFmtId="0" fontId="25" fillId="7" borderId="0" xfId="2" applyFont="1" applyFill="1"/>
    <xf numFmtId="0" fontId="17" fillId="4" borderId="15" xfId="0" applyFont="1" applyFill="1" applyBorder="1" applyAlignment="1">
      <alignment horizontal="center" vertical="center"/>
    </xf>
    <xf numFmtId="0" fontId="25" fillId="0" borderId="3" xfId="2" applyFont="1" applyBorder="1"/>
    <xf numFmtId="0" fontId="24" fillId="8" borderId="3" xfId="2" applyFont="1" applyFill="1" applyBorder="1" applyAlignment="1">
      <alignment wrapText="1"/>
    </xf>
    <xf numFmtId="9" fontId="24" fillId="8" borderId="3" xfId="2" applyNumberFormat="1" applyFont="1" applyFill="1" applyBorder="1" applyAlignment="1">
      <alignment horizontal="right" wrapText="1"/>
    </xf>
    <xf numFmtId="0" fontId="24" fillId="8" borderId="3" xfId="2" applyFont="1" applyFill="1" applyBorder="1" applyAlignment="1">
      <alignment horizontal="center" wrapText="1"/>
    </xf>
    <xf numFmtId="0" fontId="24" fillId="6" borderId="3" xfId="2" applyFont="1" applyFill="1" applyBorder="1"/>
    <xf numFmtId="0" fontId="24" fillId="0" borderId="3" xfId="2" applyFont="1" applyBorder="1" applyAlignment="1">
      <alignment horizontal="center" wrapText="1"/>
    </xf>
    <xf numFmtId="9" fontId="24" fillId="0" borderId="3" xfId="2" applyNumberFormat="1" applyFont="1" applyBorder="1" applyAlignment="1">
      <alignment horizontal="center" wrapText="1"/>
    </xf>
    <xf numFmtId="9" fontId="24" fillId="0" borderId="15" xfId="2" applyNumberFormat="1" applyFont="1" applyBorder="1" applyAlignment="1">
      <alignment horizontal="center" wrapText="1"/>
    </xf>
    <xf numFmtId="0" fontId="24" fillId="0" borderId="0" xfId="2" applyFont="1"/>
    <xf numFmtId="0" fontId="24" fillId="0" borderId="15" xfId="2" applyFont="1" applyBorder="1" applyAlignment="1">
      <alignment horizontal="center" wrapText="1"/>
    </xf>
    <xf numFmtId="0" fontId="24" fillId="0" borderId="15" xfId="2" applyFont="1" applyBorder="1" applyAlignment="1">
      <alignment wrapText="1"/>
    </xf>
    <xf numFmtId="0" fontId="25" fillId="7" borderId="3" xfId="2" applyFont="1" applyFill="1" applyBorder="1"/>
    <xf numFmtId="0" fontId="25" fillId="7" borderId="3" xfId="2" applyFont="1" applyFill="1" applyBorder="1" applyAlignment="1">
      <alignment wrapText="1"/>
    </xf>
    <xf numFmtId="9" fontId="25" fillId="7" borderId="3" xfId="2" applyNumberFormat="1" applyFont="1" applyFill="1" applyBorder="1" applyAlignment="1">
      <alignment horizontal="right" wrapText="1"/>
    </xf>
    <xf numFmtId="0" fontId="25" fillId="7" borderId="3" xfId="2" applyFont="1" applyFill="1" applyBorder="1" applyAlignment="1">
      <alignment horizontal="center" wrapText="1"/>
    </xf>
    <xf numFmtId="9" fontId="25" fillId="7" borderId="3" xfId="2" applyNumberFormat="1" applyFont="1" applyFill="1" applyBorder="1" applyAlignment="1">
      <alignment horizontal="center" wrapText="1"/>
    </xf>
    <xf numFmtId="0" fontId="25" fillId="7" borderId="15" xfId="2" applyFont="1" applyFill="1" applyBorder="1" applyAlignment="1">
      <alignment wrapText="1"/>
    </xf>
    <xf numFmtId="0" fontId="25" fillId="0" borderId="0" xfId="2" applyFont="1"/>
    <xf numFmtId="0" fontId="24" fillId="0" borderId="3" xfId="2" applyFont="1" applyBorder="1" applyAlignment="1">
      <alignment wrapText="1"/>
    </xf>
    <xf numFmtId="9" fontId="24" fillId="0" borderId="3" xfId="2" applyNumberFormat="1" applyFont="1" applyBorder="1"/>
    <xf numFmtId="9" fontId="24" fillId="8" borderId="3" xfId="2" applyNumberFormat="1" applyFont="1" applyFill="1" applyBorder="1" applyAlignment="1">
      <alignment horizontal="center" wrapText="1"/>
    </xf>
    <xf numFmtId="9" fontId="24" fillId="0" borderId="3" xfId="4" applyNumberFormat="1" applyFont="1" applyBorder="1"/>
    <xf numFmtId="0" fontId="24" fillId="8" borderId="15" xfId="2" applyFont="1" applyFill="1" applyBorder="1" applyAlignment="1">
      <alignment horizontal="center" wrapText="1"/>
    </xf>
    <xf numFmtId="9" fontId="25" fillId="7" borderId="3" xfId="2" applyNumberFormat="1" applyFont="1" applyFill="1" applyBorder="1"/>
    <xf numFmtId="9" fontId="25" fillId="7" borderId="3" xfId="4" applyFont="1" applyFill="1" applyBorder="1"/>
    <xf numFmtId="0" fontId="25" fillId="7" borderId="15" xfId="2" applyFont="1" applyFill="1" applyBorder="1" applyAlignment="1">
      <alignment horizontal="center" wrapText="1"/>
    </xf>
    <xf numFmtId="0" fontId="25" fillId="0" borderId="16" xfId="2" applyFont="1" applyBorder="1" applyAlignment="1">
      <alignment vertical="center" wrapText="1"/>
    </xf>
    <xf numFmtId="0" fontId="24" fillId="0" borderId="3" xfId="2" applyFont="1" applyBorder="1"/>
    <xf numFmtId="0" fontId="24" fillId="0" borderId="15" xfId="2" applyFont="1" applyBorder="1"/>
    <xf numFmtId="0" fontId="25" fillId="9" borderId="3" xfId="2" applyFont="1" applyFill="1" applyBorder="1"/>
    <xf numFmtId="0" fontId="24" fillId="9" borderId="3" xfId="2" applyFont="1" applyFill="1" applyBorder="1" applyAlignment="1">
      <alignment wrapText="1"/>
    </xf>
    <xf numFmtId="0" fontId="24" fillId="9" borderId="3" xfId="2" applyFont="1" applyFill="1" applyBorder="1"/>
    <xf numFmtId="0" fontId="25" fillId="9" borderId="17" xfId="2" applyFont="1" applyFill="1" applyBorder="1"/>
    <xf numFmtId="0" fontId="24" fillId="9" borderId="17" xfId="2" applyFont="1" applyFill="1" applyBorder="1" applyAlignment="1">
      <alignment wrapText="1"/>
    </xf>
    <xf numFmtId="0" fontId="24" fillId="9" borderId="17" xfId="2" applyFont="1" applyFill="1" applyBorder="1"/>
    <xf numFmtId="0" fontId="24" fillId="6" borderId="17" xfId="2" applyFont="1" applyFill="1" applyBorder="1"/>
    <xf numFmtId="0" fontId="24" fillId="6" borderId="0" xfId="2" applyFont="1" applyFill="1"/>
    <xf numFmtId="0" fontId="26" fillId="8" borderId="0" xfId="0" applyFont="1" applyFill="1" applyAlignment="1">
      <alignment horizontal="center" wrapText="1"/>
    </xf>
    <xf numFmtId="0" fontId="27" fillId="0" borderId="0" xfId="0" applyFont="1"/>
    <xf numFmtId="0" fontId="26" fillId="10" borderId="3" xfId="0" applyFont="1" applyFill="1" applyBorder="1" applyAlignment="1">
      <alignment horizontal="center"/>
    </xf>
    <xf numFmtId="0" fontId="26" fillId="8" borderId="3" xfId="0" applyFont="1" applyFill="1" applyBorder="1" applyAlignment="1">
      <alignment horizontal="center" vertical="center" wrapText="1"/>
    </xf>
    <xf numFmtId="0" fontId="28" fillId="8" borderId="3" xfId="0" applyFont="1" applyFill="1" applyBorder="1" applyAlignment="1">
      <alignment vertical="center" wrapText="1"/>
    </xf>
    <xf numFmtId="9" fontId="28" fillId="8" borderId="3" xfId="0" applyNumberFormat="1" applyFont="1" applyFill="1" applyBorder="1" applyAlignment="1">
      <alignment horizontal="center" vertical="center" wrapText="1"/>
    </xf>
    <xf numFmtId="0" fontId="28" fillId="8" borderId="3" xfId="0" applyFont="1" applyFill="1" applyBorder="1" applyAlignment="1">
      <alignment horizontal="center" vertical="center" wrapText="1"/>
    </xf>
    <xf numFmtId="0" fontId="28" fillId="8" borderId="0" xfId="0" applyFont="1" applyFill="1" applyAlignment="1">
      <alignment horizontal="center" vertical="center" wrapText="1"/>
    </xf>
    <xf numFmtId="0" fontId="27" fillId="0" borderId="0" xfId="0" applyFont="1" applyAlignment="1">
      <alignment vertical="center"/>
    </xf>
    <xf numFmtId="0" fontId="26" fillId="7" borderId="3" xfId="0" applyFont="1" applyFill="1" applyBorder="1" applyAlignment="1">
      <alignment horizontal="center" vertical="center" wrapText="1"/>
    </xf>
    <xf numFmtId="9" fontId="26" fillId="7" borderId="3" xfId="0" applyNumberFormat="1" applyFont="1" applyFill="1" applyBorder="1" applyAlignment="1">
      <alignment horizontal="center" vertical="center" wrapText="1"/>
    </xf>
    <xf numFmtId="0" fontId="28" fillId="7" borderId="3" xfId="0" applyFont="1" applyFill="1" applyBorder="1" applyAlignment="1">
      <alignment horizontal="center" vertical="center" wrapText="1"/>
    </xf>
    <xf numFmtId="0" fontId="28" fillId="11" borderId="3" xfId="0" applyFont="1" applyFill="1" applyBorder="1" applyAlignment="1">
      <alignment horizontal="center" vertical="center" wrapText="1"/>
    </xf>
    <xf numFmtId="9" fontId="28" fillId="11" borderId="3" xfId="0" applyNumberFormat="1" applyFont="1" applyFill="1" applyBorder="1" applyAlignment="1">
      <alignment horizontal="center" vertical="center" wrapText="1"/>
    </xf>
    <xf numFmtId="0" fontId="26" fillId="8" borderId="2"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28" fillId="6" borderId="3" xfId="2" applyFont="1" applyFill="1" applyBorder="1" applyAlignment="1">
      <alignment horizontal="center" vertical="center" wrapText="1"/>
    </xf>
    <xf numFmtId="9" fontId="28" fillId="6" borderId="3" xfId="2" applyNumberFormat="1" applyFont="1" applyFill="1" applyBorder="1" applyAlignment="1">
      <alignment horizontal="center" vertical="center" wrapText="1"/>
    </xf>
    <xf numFmtId="0" fontId="5" fillId="2" borderId="4" xfId="0" applyFont="1" applyFill="1" applyBorder="1" applyAlignment="1">
      <alignment horizontal="center" vertical="center" wrapText="1"/>
    </xf>
    <xf numFmtId="0" fontId="28" fillId="6" borderId="0" xfId="0" applyFont="1" applyFill="1" applyBorder="1" applyAlignment="1">
      <alignment horizontal="center" vertical="center" wrapText="1"/>
    </xf>
    <xf numFmtId="9" fontId="28" fillId="7" borderId="3" xfId="0" applyNumberFormat="1" applyFont="1" applyFill="1" applyBorder="1" applyAlignment="1">
      <alignment horizontal="center" vertical="center" wrapText="1"/>
    </xf>
    <xf numFmtId="0" fontId="0" fillId="0" borderId="0" xfId="0" applyAlignment="1">
      <alignment vertical="center"/>
    </xf>
    <xf numFmtId="0" fontId="26" fillId="8" borderId="0" xfId="0" applyFont="1" applyFill="1" applyAlignment="1">
      <alignment horizontal="center" vertical="center" wrapText="1"/>
    </xf>
    <xf numFmtId="0" fontId="28" fillId="8" borderId="0" xfId="0" applyFont="1" applyFill="1" applyBorder="1" applyAlignment="1">
      <alignment vertical="center" wrapText="1"/>
    </xf>
    <xf numFmtId="9" fontId="29" fillId="8" borderId="0" xfId="0" applyNumberFormat="1" applyFont="1" applyFill="1" applyBorder="1" applyAlignment="1">
      <alignment horizontal="right" vertical="center" wrapText="1"/>
    </xf>
    <xf numFmtId="0" fontId="28" fillId="8" borderId="0" xfId="0" applyFont="1" applyFill="1" applyBorder="1" applyAlignment="1">
      <alignment horizontal="center" vertical="center" wrapText="1"/>
    </xf>
    <xf numFmtId="0" fontId="26" fillId="12" borderId="3" xfId="0" applyFont="1" applyFill="1" applyBorder="1" applyAlignment="1">
      <alignment horizontal="center" vertical="center" wrapText="1"/>
    </xf>
    <xf numFmtId="0" fontId="28" fillId="12" borderId="3" xfId="0" applyFont="1" applyFill="1" applyBorder="1" applyAlignment="1">
      <alignment vertical="center" wrapText="1"/>
    </xf>
    <xf numFmtId="0" fontId="28" fillId="12" borderId="3" xfId="0" applyFont="1" applyFill="1" applyBorder="1" applyAlignment="1">
      <alignment horizontal="center" vertical="center" wrapText="1"/>
    </xf>
    <xf numFmtId="0" fontId="5" fillId="6" borderId="0" xfId="0" applyFont="1" applyFill="1" applyAlignment="1">
      <alignment horizontal="center"/>
    </xf>
    <xf numFmtId="0" fontId="17" fillId="6" borderId="4" xfId="0" applyFont="1" applyFill="1" applyBorder="1" applyAlignment="1">
      <alignment horizontal="left" vertical="center"/>
    </xf>
    <xf numFmtId="0" fontId="5" fillId="6" borderId="0" xfId="0" applyFont="1" applyFill="1" applyBorder="1"/>
    <xf numFmtId="0" fontId="5" fillId="2" borderId="14" xfId="0" applyFont="1" applyFill="1" applyBorder="1"/>
    <xf numFmtId="0" fontId="22" fillId="2" borderId="0" xfId="0" applyFont="1" applyFill="1" applyBorder="1" applyAlignment="1">
      <alignment horizontal="left"/>
    </xf>
    <xf numFmtId="0" fontId="23" fillId="2" borderId="0" xfId="0" applyFont="1" applyFill="1" applyBorder="1" applyAlignment="1">
      <alignment horizontal="left"/>
    </xf>
    <xf numFmtId="0" fontId="23" fillId="6" borderId="0" xfId="0" applyFont="1" applyFill="1" applyBorder="1" applyAlignment="1">
      <alignment horizontal="left"/>
    </xf>
    <xf numFmtId="0" fontId="7" fillId="6" borderId="0" xfId="0" applyFont="1" applyFill="1"/>
    <xf numFmtId="0" fontId="25" fillId="6" borderId="0" xfId="0" applyFont="1" applyFill="1" applyBorder="1" applyAlignment="1">
      <alignment horizontal="center" vertical="center" wrapText="1"/>
    </xf>
    <xf numFmtId="0" fontId="3" fillId="0" borderId="0" xfId="0" applyFont="1"/>
    <xf numFmtId="0" fontId="5" fillId="6" borderId="3" xfId="0" applyFont="1" applyFill="1" applyBorder="1" applyAlignment="1">
      <alignment horizontal="left" vertical="center" wrapText="1"/>
    </xf>
    <xf numFmtId="0" fontId="28" fillId="6" borderId="3" xfId="0" applyFont="1" applyFill="1" applyBorder="1" applyAlignment="1">
      <alignment vertical="center" wrapText="1"/>
    </xf>
    <xf numFmtId="0" fontId="24" fillId="6" borderId="0" xfId="0" applyFont="1" applyFill="1" applyBorder="1" applyAlignment="1">
      <alignment vertical="center" wrapText="1"/>
    </xf>
    <xf numFmtId="0" fontId="3" fillId="0" borderId="0" xfId="0" applyFont="1" applyAlignment="1">
      <alignment vertical="center"/>
    </xf>
    <xf numFmtId="0" fontId="6" fillId="0" borderId="3" xfId="0" applyFont="1" applyBorder="1" applyAlignment="1">
      <alignment vertical="center" wrapText="1"/>
    </xf>
    <xf numFmtId="9" fontId="6" fillId="0" borderId="3" xfId="0" applyNumberFormat="1" applyFont="1" applyBorder="1" applyAlignment="1">
      <alignment horizontal="center" vertical="center" wrapText="1"/>
    </xf>
    <xf numFmtId="0" fontId="17" fillId="0" borderId="3" xfId="0" applyFont="1" applyBorder="1" applyAlignment="1">
      <alignment horizontal="center" vertical="center" wrapText="1"/>
    </xf>
    <xf numFmtId="0" fontId="17" fillId="6" borderId="0" xfId="0" applyFont="1" applyFill="1" applyBorder="1" applyAlignment="1">
      <alignment horizontal="center" vertical="center" wrapText="1"/>
    </xf>
    <xf numFmtId="0" fontId="5" fillId="0" borderId="3" xfId="0" applyFont="1" applyBorder="1" applyAlignment="1">
      <alignment horizontal="center" vertical="center" wrapText="1"/>
    </xf>
    <xf numFmtId="9" fontId="5" fillId="0" borderId="3" xfId="0" applyNumberFormat="1" applyFont="1" applyBorder="1" applyAlignment="1">
      <alignment horizontal="center" vertical="center" wrapText="1"/>
    </xf>
    <xf numFmtId="0" fontId="17" fillId="0" borderId="0" xfId="0" applyFont="1" applyAlignment="1">
      <alignment vertical="center" wrapText="1"/>
    </xf>
    <xf numFmtId="0" fontId="17" fillId="0" borderId="0" xfId="0" applyFont="1" applyAlignment="1">
      <alignment horizontal="center" vertical="center" wrapText="1"/>
    </xf>
    <xf numFmtId="0" fontId="17" fillId="0" borderId="0" xfId="0" applyFont="1" applyAlignment="1">
      <alignment horizontal="center" vertical="center"/>
    </xf>
    <xf numFmtId="0" fontId="17" fillId="5" borderId="1" xfId="0" applyFont="1" applyFill="1" applyBorder="1" applyAlignment="1">
      <alignment horizontal="center" vertical="center" wrapText="1"/>
    </xf>
    <xf numFmtId="0" fontId="6" fillId="5" borderId="1" xfId="0" applyFont="1" applyFill="1" applyBorder="1" applyAlignment="1">
      <alignment horizontal="left" vertical="center" wrapText="1"/>
    </xf>
    <xf numFmtId="0" fontId="6" fillId="5" borderId="1" xfId="0" applyFont="1" applyFill="1" applyBorder="1" applyAlignment="1">
      <alignment horizontal="center" vertical="center" wrapText="1"/>
    </xf>
    <xf numFmtId="0" fontId="6" fillId="5" borderId="3" xfId="0" applyFont="1" applyFill="1" applyBorder="1" applyAlignment="1">
      <alignment horizontal="left" vertical="center" wrapText="1"/>
    </xf>
    <xf numFmtId="0" fontId="17" fillId="5" borderId="2" xfId="0" applyFont="1" applyFill="1" applyBorder="1" applyAlignment="1">
      <alignment horizontal="center" vertical="center" wrapText="1"/>
    </xf>
    <xf numFmtId="0" fontId="6" fillId="5" borderId="3" xfId="0" applyFont="1" applyFill="1" applyBorder="1" applyAlignment="1">
      <alignment horizontal="center" vertical="center" wrapText="1"/>
    </xf>
    <xf numFmtId="0" fontId="0" fillId="6" borderId="0" xfId="0" applyFill="1" applyBorder="1"/>
    <xf numFmtId="0" fontId="17" fillId="0" borderId="3" xfId="0" applyFont="1" applyBorder="1" applyAlignment="1">
      <alignment horizontal="justify" vertical="top" wrapText="1"/>
    </xf>
    <xf numFmtId="0" fontId="17" fillId="0" borderId="3" xfId="0" applyFont="1" applyBorder="1" applyAlignment="1">
      <alignment vertical="top" wrapText="1"/>
    </xf>
    <xf numFmtId="0" fontId="26" fillId="10" borderId="3" xfId="0" applyFont="1" applyFill="1" applyBorder="1" applyAlignment="1">
      <alignment horizontal="center" vertical="center"/>
    </xf>
    <xf numFmtId="9" fontId="28" fillId="8" borderId="3" xfId="0" applyNumberFormat="1" applyFont="1" applyFill="1" applyBorder="1" applyAlignment="1">
      <alignment horizontal="right" vertical="center" wrapText="1"/>
    </xf>
    <xf numFmtId="0" fontId="28" fillId="0" borderId="3" xfId="0" applyFont="1" applyBorder="1" applyAlignment="1">
      <alignment horizontal="center" vertical="center" wrapText="1"/>
    </xf>
    <xf numFmtId="9" fontId="28" fillId="0" borderId="3" xfId="0" applyNumberFormat="1" applyFont="1" applyBorder="1" applyAlignment="1">
      <alignment horizontal="center" vertical="center" wrapText="1"/>
    </xf>
    <xf numFmtId="9" fontId="28" fillId="0" borderId="1" xfId="0" applyNumberFormat="1" applyFont="1" applyBorder="1" applyAlignment="1">
      <alignment horizontal="center" vertical="center" wrapText="1"/>
    </xf>
    <xf numFmtId="0" fontId="28" fillId="0" borderId="1" xfId="0" applyFont="1" applyBorder="1" applyAlignment="1">
      <alignment horizontal="center" vertical="center" wrapText="1"/>
    </xf>
    <xf numFmtId="9" fontId="28" fillId="8" borderId="0" xfId="0" applyNumberFormat="1" applyFont="1" applyFill="1" applyBorder="1" applyAlignment="1">
      <alignment vertical="center" wrapText="1"/>
    </xf>
    <xf numFmtId="0" fontId="0" fillId="8" borderId="0" xfId="0" applyFill="1" applyAlignment="1">
      <alignment vertical="center" wrapText="1"/>
    </xf>
    <xf numFmtId="9" fontId="5" fillId="6" borderId="0" xfId="2" applyNumberFormat="1" applyFont="1" applyFill="1" applyBorder="1" applyAlignment="1">
      <alignment vertical="center" wrapText="1"/>
    </xf>
    <xf numFmtId="0" fontId="28" fillId="6" borderId="3" xfId="0" applyFont="1" applyFill="1" applyBorder="1" applyAlignment="1">
      <alignment horizontal="center" vertical="center" wrapText="1"/>
    </xf>
    <xf numFmtId="9" fontId="28" fillId="6" borderId="3" xfId="0" applyNumberFormat="1" applyFont="1" applyFill="1" applyBorder="1" applyAlignment="1">
      <alignment horizontal="center" vertical="center" wrapText="1"/>
    </xf>
    <xf numFmtId="0" fontId="30" fillId="8" borderId="3" xfId="0" applyFont="1" applyFill="1" applyBorder="1" applyAlignment="1">
      <alignment horizontal="center" vertical="center" wrapText="1"/>
    </xf>
    <xf numFmtId="9" fontId="30" fillId="8" borderId="2" xfId="0" applyNumberFormat="1" applyFont="1" applyFill="1" applyBorder="1" applyAlignment="1">
      <alignment horizontal="center" vertical="center" wrapText="1"/>
    </xf>
    <xf numFmtId="0" fontId="30" fillId="8" borderId="2" xfId="0" applyFont="1" applyFill="1" applyBorder="1" applyAlignment="1">
      <alignment horizontal="center" vertical="center" wrapText="1"/>
    </xf>
    <xf numFmtId="0" fontId="15" fillId="2" borderId="0" xfId="2" applyFont="1" applyFill="1"/>
    <xf numFmtId="0" fontId="5" fillId="2" borderId="0" xfId="2" applyFont="1" applyFill="1"/>
    <xf numFmtId="0" fontId="5" fillId="6" borderId="0" xfId="2" applyFont="1" applyFill="1" applyAlignment="1">
      <alignment horizontal="center"/>
    </xf>
    <xf numFmtId="0" fontId="3" fillId="2" borderId="0" xfId="2" applyFill="1"/>
    <xf numFmtId="0" fontId="12" fillId="2" borderId="4" xfId="2" applyFont="1" applyFill="1" applyBorder="1" applyAlignment="1">
      <alignment horizontal="left"/>
    </xf>
    <xf numFmtId="0" fontId="5" fillId="2" borderId="7" xfId="2" applyFont="1" applyFill="1" applyBorder="1" applyAlignment="1">
      <alignment horizontal="left"/>
    </xf>
    <xf numFmtId="0" fontId="12" fillId="6" borderId="4" xfId="2" applyFont="1" applyFill="1" applyBorder="1" applyAlignment="1">
      <alignment horizontal="left"/>
    </xf>
    <xf numFmtId="0" fontId="5" fillId="6" borderId="7" xfId="2" applyFont="1" applyFill="1" applyBorder="1" applyAlignment="1">
      <alignment horizontal="left"/>
    </xf>
    <xf numFmtId="0" fontId="3" fillId="6" borderId="0" xfId="2" applyFill="1"/>
    <xf numFmtId="0" fontId="5" fillId="6" borderId="6" xfId="2" applyFont="1" applyFill="1" applyBorder="1" applyAlignment="1">
      <alignment horizontal="left"/>
    </xf>
    <xf numFmtId="0" fontId="12" fillId="2" borderId="8" xfId="2" applyFont="1" applyFill="1" applyBorder="1" applyAlignment="1">
      <alignment horizontal="left"/>
    </xf>
    <xf numFmtId="0" fontId="12" fillId="2" borderId="5" xfId="0" applyFont="1" applyFill="1" applyBorder="1" applyAlignment="1">
      <alignment horizontal="center" wrapText="1"/>
    </xf>
    <xf numFmtId="0" fontId="26" fillId="10" borderId="14" xfId="0" applyFont="1" applyFill="1" applyBorder="1" applyAlignment="1">
      <alignment horizontal="center"/>
    </xf>
    <xf numFmtId="0" fontId="12" fillId="6" borderId="2" xfId="0" applyFont="1" applyFill="1" applyBorder="1" applyAlignment="1">
      <alignment horizontal="center" vertical="center" wrapText="1"/>
    </xf>
    <xf numFmtId="0" fontId="5" fillId="6" borderId="2" xfId="0" applyFont="1" applyFill="1" applyBorder="1" applyAlignment="1">
      <alignment vertical="center" wrapText="1"/>
    </xf>
    <xf numFmtId="9" fontId="5" fillId="6" borderId="2" xfId="4" applyFont="1" applyFill="1" applyBorder="1" applyAlignment="1">
      <alignment horizontal="center" vertical="center" wrapText="1"/>
    </xf>
    <xf numFmtId="0" fontId="5" fillId="6" borderId="2" xfId="0" applyFont="1" applyFill="1" applyBorder="1" applyAlignment="1">
      <alignment horizontal="center" vertical="center" wrapText="1"/>
    </xf>
    <xf numFmtId="0" fontId="5" fillId="0" borderId="2" xfId="0" applyFont="1" applyBorder="1" applyAlignment="1">
      <alignment horizontal="center" vertical="center" wrapText="1"/>
    </xf>
    <xf numFmtId="9" fontId="5" fillId="0" borderId="2" xfId="0" applyNumberFormat="1" applyFont="1" applyBorder="1" applyAlignment="1">
      <alignment horizontal="center" vertical="center" wrapText="1"/>
    </xf>
    <xf numFmtId="0" fontId="5" fillId="6" borderId="3" xfId="0" applyFont="1" applyFill="1" applyBorder="1" applyAlignment="1">
      <alignment vertical="center" wrapText="1"/>
    </xf>
    <xf numFmtId="9" fontId="5" fillId="6" borderId="3" xfId="4" applyFont="1" applyFill="1" applyBorder="1" applyAlignment="1">
      <alignment horizontal="center" vertical="center" wrapText="1"/>
    </xf>
    <xf numFmtId="0" fontId="5" fillId="6" borderId="0" xfId="0" applyFont="1" applyFill="1" applyBorder="1" applyAlignment="1">
      <alignment vertical="center" wrapText="1"/>
    </xf>
    <xf numFmtId="0" fontId="5" fillId="6" borderId="0" xfId="0" applyFont="1" applyFill="1" applyBorder="1" applyAlignment="1">
      <alignment horizontal="center" wrapText="1"/>
    </xf>
    <xf numFmtId="9" fontId="5" fillId="6" borderId="14" xfId="0" applyNumberFormat="1" applyFont="1" applyFill="1" applyBorder="1" applyAlignment="1">
      <alignment horizontal="center" vertical="center" wrapText="1"/>
    </xf>
    <xf numFmtId="0" fontId="31" fillId="6" borderId="6" xfId="0" applyFont="1" applyFill="1" applyBorder="1" applyAlignment="1">
      <alignment horizontal="center" wrapText="1"/>
    </xf>
    <xf numFmtId="0" fontId="32" fillId="6" borderId="6" xfId="0" applyFont="1" applyFill="1" applyBorder="1" applyAlignment="1">
      <alignment wrapText="1"/>
    </xf>
    <xf numFmtId="0" fontId="32" fillId="6" borderId="6" xfId="0" applyFont="1" applyFill="1" applyBorder="1" applyAlignment="1">
      <alignment horizontal="center" wrapText="1"/>
    </xf>
    <xf numFmtId="0" fontId="32" fillId="6" borderId="6" xfId="0" applyFont="1" applyFill="1" applyBorder="1" applyAlignment="1">
      <alignment horizontal="left" wrapText="1"/>
    </xf>
    <xf numFmtId="0" fontId="32" fillId="6" borderId="0" xfId="0" applyFont="1" applyFill="1" applyBorder="1" applyAlignment="1">
      <alignment horizontal="center" wrapText="1"/>
    </xf>
    <xf numFmtId="9" fontId="32" fillId="6" borderId="6" xfId="0" applyNumberFormat="1" applyFont="1" applyFill="1" applyBorder="1" applyAlignment="1">
      <alignment horizontal="center" wrapText="1"/>
    </xf>
    <xf numFmtId="165" fontId="32" fillId="6" borderId="6" xfId="0" applyNumberFormat="1" applyFont="1" applyFill="1" applyBorder="1" applyAlignment="1">
      <alignment horizontal="center" wrapText="1"/>
    </xf>
    <xf numFmtId="0" fontId="33" fillId="6" borderId="0" xfId="0" applyFont="1" applyFill="1"/>
    <xf numFmtId="0" fontId="5" fillId="6" borderId="5" xfId="0" applyFont="1" applyFill="1" applyBorder="1" applyAlignment="1">
      <alignment horizontal="center" vertical="center" wrapText="1"/>
    </xf>
    <xf numFmtId="0" fontId="5" fillId="6" borderId="0" xfId="0" applyFont="1" applyFill="1" applyBorder="1" applyAlignment="1">
      <alignment horizontal="center" vertical="center" wrapText="1"/>
    </xf>
    <xf numFmtId="0" fontId="5" fillId="6" borderId="0" xfId="0" applyFont="1" applyFill="1"/>
    <xf numFmtId="0" fontId="15" fillId="6" borderId="0" xfId="0" applyFont="1" applyFill="1"/>
    <xf numFmtId="0" fontId="12" fillId="6" borderId="4" xfId="0" applyFont="1" applyFill="1" applyBorder="1" applyAlignment="1">
      <alignment horizontal="left" vertical="top"/>
    </xf>
    <xf numFmtId="0" fontId="5" fillId="6" borderId="7" xfId="0" applyFont="1" applyFill="1" applyBorder="1" applyAlignment="1">
      <alignment horizontal="left"/>
    </xf>
    <xf numFmtId="0" fontId="9" fillId="6" borderId="0" xfId="0" applyFont="1" applyFill="1" applyBorder="1" applyAlignment="1">
      <alignment horizontal="left"/>
    </xf>
    <xf numFmtId="0" fontId="7" fillId="2" borderId="0" xfId="0" applyFont="1" applyFill="1" applyAlignment="1"/>
    <xf numFmtId="0" fontId="25" fillId="10" borderId="3" xfId="0" applyFont="1" applyFill="1" applyBorder="1" applyAlignment="1">
      <alignment horizontal="center"/>
    </xf>
    <xf numFmtId="0" fontId="7" fillId="6" borderId="0" xfId="0" applyFont="1" applyFill="1" applyAlignment="1">
      <alignment horizontal="center"/>
    </xf>
    <xf numFmtId="0" fontId="12" fillId="4" borderId="2" xfId="0" applyFont="1" applyFill="1" applyBorder="1" applyAlignment="1">
      <alignment horizontal="center" vertical="center" wrapText="1"/>
    </xf>
    <xf numFmtId="166" fontId="6" fillId="2" borderId="0" xfId="0" applyNumberFormat="1" applyFont="1" applyFill="1"/>
    <xf numFmtId="9" fontId="7" fillId="2" borderId="0" xfId="4" applyFont="1" applyFill="1" applyAlignment="1">
      <alignment horizontal="center"/>
    </xf>
    <xf numFmtId="0" fontId="31" fillId="6" borderId="0" xfId="0" applyFont="1" applyFill="1" applyBorder="1" applyAlignment="1">
      <alignment horizontal="center" wrapText="1"/>
    </xf>
    <xf numFmtId="0" fontId="31" fillId="13" borderId="3" xfId="0" applyFont="1" applyFill="1" applyBorder="1" applyAlignment="1">
      <alignment horizontal="center" vertical="center"/>
    </xf>
    <xf numFmtId="0" fontId="12" fillId="4" borderId="5" xfId="0" applyFont="1" applyFill="1" applyBorder="1" applyAlignment="1">
      <alignment horizontal="center" vertical="center" wrapText="1"/>
    </xf>
    <xf numFmtId="0" fontId="12" fillId="4" borderId="5" xfId="0" applyFont="1" applyFill="1" applyBorder="1" applyAlignment="1">
      <alignment horizontal="left" vertical="center" wrapText="1"/>
    </xf>
    <xf numFmtId="0" fontId="12" fillId="11" borderId="2" xfId="0" applyFont="1" applyFill="1" applyBorder="1" applyAlignment="1">
      <alignment horizontal="center" vertical="center" wrapText="1"/>
    </xf>
    <xf numFmtId="0" fontId="12" fillId="4" borderId="12"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12" fillId="4" borderId="3" xfId="0" applyFont="1" applyFill="1" applyBorder="1" applyAlignment="1">
      <alignment horizontal="center" vertical="center"/>
    </xf>
    <xf numFmtId="165" fontId="5" fillId="2" borderId="3" xfId="0" applyNumberFormat="1" applyFont="1" applyFill="1" applyBorder="1" applyAlignment="1">
      <alignment horizontal="center" vertical="center" wrapText="1"/>
    </xf>
    <xf numFmtId="165" fontId="5" fillId="6" borderId="3" xfId="4" applyNumberFormat="1" applyFont="1" applyFill="1" applyBorder="1" applyAlignment="1">
      <alignment horizontal="center" vertical="center" wrapText="1"/>
    </xf>
    <xf numFmtId="0" fontId="5" fillId="2" borderId="1"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9" fontId="5" fillId="0" borderId="1" xfId="0" applyNumberFormat="1" applyFont="1" applyBorder="1" applyAlignment="1">
      <alignment horizontal="center" vertical="center" wrapText="1"/>
    </xf>
    <xf numFmtId="0" fontId="12" fillId="4" borderId="3" xfId="0" applyFont="1" applyFill="1" applyBorder="1" applyAlignment="1">
      <alignment horizontal="left" vertical="center" wrapText="1"/>
    </xf>
    <xf numFmtId="9" fontId="12" fillId="11" borderId="3" xfId="0" applyNumberFormat="1" applyFont="1" applyFill="1" applyBorder="1" applyAlignment="1">
      <alignment horizontal="center" vertical="center" wrapText="1"/>
    </xf>
    <xf numFmtId="165" fontId="9" fillId="8" borderId="3" xfId="4" applyNumberFormat="1" applyFont="1" applyFill="1" applyBorder="1" applyAlignment="1">
      <alignment horizontal="center" wrapText="1"/>
    </xf>
    <xf numFmtId="0" fontId="5" fillId="8" borderId="3" xfId="0" applyFont="1" applyFill="1" applyBorder="1" applyAlignment="1">
      <alignment horizontal="center" wrapText="1"/>
    </xf>
    <xf numFmtId="0" fontId="9" fillId="0" borderId="3" xfId="0" applyFont="1" applyBorder="1" applyAlignment="1">
      <alignment horizontal="center" wrapText="1"/>
    </xf>
    <xf numFmtId="9" fontId="9" fillId="0" borderId="3" xfId="0" applyNumberFormat="1" applyFont="1" applyBorder="1" applyAlignment="1">
      <alignment horizontal="center" wrapText="1"/>
    </xf>
    <xf numFmtId="9" fontId="9" fillId="8" borderId="3" xfId="0" applyNumberFormat="1" applyFont="1" applyFill="1" applyBorder="1" applyAlignment="1">
      <alignment horizontal="center" wrapText="1"/>
    </xf>
    <xf numFmtId="0" fontId="9" fillId="0" borderId="3" xfId="0" applyFont="1" applyBorder="1" applyAlignment="1">
      <alignment wrapText="1"/>
    </xf>
    <xf numFmtId="0" fontId="5" fillId="6" borderId="4" xfId="0" applyFont="1" applyFill="1" applyBorder="1" applyAlignment="1">
      <alignment horizontal="center" vertical="center" wrapText="1"/>
    </xf>
    <xf numFmtId="9" fontId="5" fillId="6" borderId="1" xfId="0" applyNumberFormat="1" applyFont="1" applyFill="1" applyBorder="1" applyAlignment="1">
      <alignment horizontal="center" vertical="center" wrapText="1"/>
    </xf>
    <xf numFmtId="0" fontId="5" fillId="6" borderId="1" xfId="0" applyFont="1" applyFill="1" applyBorder="1" applyAlignment="1">
      <alignment horizontal="center" vertical="center" wrapText="1"/>
    </xf>
    <xf numFmtId="0" fontId="12" fillId="6" borderId="6" xfId="0" applyFont="1" applyFill="1" applyBorder="1" applyAlignment="1">
      <alignment horizontal="center" wrapText="1"/>
    </xf>
    <xf numFmtId="0" fontId="5" fillId="6" borderId="6" xfId="0" applyFont="1" applyFill="1" applyBorder="1" applyAlignment="1">
      <alignment horizontal="left" vertical="center" wrapText="1"/>
    </xf>
    <xf numFmtId="0" fontId="5" fillId="6" borderId="6" xfId="0" applyFont="1" applyFill="1" applyBorder="1" applyAlignment="1">
      <alignment horizontal="center" wrapText="1"/>
    </xf>
    <xf numFmtId="9" fontId="5" fillId="6" borderId="6" xfId="0" applyNumberFormat="1" applyFont="1" applyFill="1" applyBorder="1" applyAlignment="1">
      <alignment horizontal="center" wrapText="1"/>
    </xf>
    <xf numFmtId="165" fontId="5" fillId="6" borderId="6" xfId="0" applyNumberFormat="1" applyFont="1" applyFill="1" applyBorder="1" applyAlignment="1">
      <alignment horizontal="center" wrapText="1"/>
    </xf>
    <xf numFmtId="0" fontId="12" fillId="9" borderId="3" xfId="0" applyFont="1" applyFill="1" applyBorder="1" applyAlignment="1">
      <alignment horizontal="center" vertical="center" wrapText="1"/>
    </xf>
    <xf numFmtId="0" fontId="5" fillId="9" borderId="3" xfId="0" applyFont="1" applyFill="1" applyBorder="1" applyAlignment="1">
      <alignment horizontal="left" vertical="center" wrapText="1"/>
    </xf>
    <xf numFmtId="0" fontId="5" fillId="9" borderId="3" xfId="0" applyFont="1" applyFill="1" applyBorder="1" applyAlignment="1">
      <alignment vertical="center" wrapText="1"/>
    </xf>
    <xf numFmtId="0" fontId="5" fillId="9" borderId="3" xfId="0" applyFont="1" applyFill="1" applyBorder="1" applyAlignment="1">
      <alignment horizontal="center" vertical="center" wrapText="1"/>
    </xf>
    <xf numFmtId="0" fontId="5" fillId="9" borderId="3" xfId="0" applyFont="1" applyFill="1" applyBorder="1" applyAlignment="1">
      <alignment horizontal="center" wrapText="1"/>
    </xf>
    <xf numFmtId="0" fontId="12" fillId="6" borderId="4" xfId="0" applyFont="1" applyFill="1" applyBorder="1" applyAlignment="1">
      <alignment horizontal="left" vertical="center"/>
    </xf>
    <xf numFmtId="0" fontId="5" fillId="6" borderId="4" xfId="0" applyFont="1" applyFill="1" applyBorder="1" applyAlignment="1">
      <alignment horizontal="left"/>
    </xf>
    <xf numFmtId="0" fontId="12" fillId="6" borderId="8" xfId="0" applyFont="1" applyFill="1" applyBorder="1" applyAlignment="1">
      <alignment horizontal="left" vertical="center"/>
    </xf>
    <xf numFmtId="0" fontId="5" fillId="6" borderId="8" xfId="0" applyFont="1" applyFill="1" applyBorder="1" applyAlignment="1">
      <alignment horizontal="left"/>
    </xf>
    <xf numFmtId="0" fontId="12" fillId="2" borderId="4" xfId="0" applyFont="1" applyFill="1" applyBorder="1" applyAlignment="1">
      <alignment horizontal="left" vertical="center" wrapText="1"/>
    </xf>
    <xf numFmtId="164" fontId="17" fillId="2" borderId="0" xfId="1" applyNumberFormat="1" applyFont="1" applyFill="1" applyBorder="1" applyAlignment="1">
      <alignment horizontal="center" vertical="center"/>
    </xf>
    <xf numFmtId="164" fontId="6" fillId="2" borderId="0" xfId="1" applyNumberFormat="1" applyFont="1" applyFill="1" applyBorder="1" applyAlignment="1">
      <alignment vertical="center"/>
    </xf>
    <xf numFmtId="0" fontId="17" fillId="2" borderId="0" xfId="0" applyFont="1" applyFill="1" applyBorder="1" applyAlignment="1">
      <alignment horizontal="center" vertical="center"/>
    </xf>
    <xf numFmtId="166" fontId="17" fillId="2" borderId="0" xfId="1" applyNumberFormat="1" applyFont="1" applyFill="1" applyBorder="1" applyAlignment="1">
      <alignment horizontal="center" vertical="center"/>
    </xf>
    <xf numFmtId="0" fontId="17" fillId="2" borderId="0" xfId="0" applyFont="1" applyFill="1" applyAlignment="1">
      <alignment horizontal="center" vertical="center"/>
    </xf>
    <xf numFmtId="0" fontId="3" fillId="2" borderId="0" xfId="0" applyFont="1" applyFill="1" applyAlignment="1">
      <alignment vertical="center"/>
    </xf>
    <xf numFmtId="0" fontId="5" fillId="8" borderId="3" xfId="0" applyFont="1" applyFill="1" applyBorder="1" applyAlignment="1">
      <alignment horizontal="center" vertical="center" wrapText="1"/>
    </xf>
    <xf numFmtId="165" fontId="9" fillId="8" borderId="3" xfId="0" applyNumberFormat="1" applyFont="1" applyFill="1" applyBorder="1" applyAlignment="1">
      <alignment horizontal="center" vertical="center" wrapText="1"/>
    </xf>
    <xf numFmtId="0" fontId="17" fillId="2" borderId="8" xfId="0" applyFont="1" applyFill="1" applyBorder="1" applyAlignment="1">
      <alignment vertical="center" wrapText="1"/>
    </xf>
    <xf numFmtId="0" fontId="17" fillId="2" borderId="10" xfId="0" applyFont="1" applyFill="1" applyBorder="1" applyAlignment="1">
      <alignment vertical="center" wrapText="1"/>
    </xf>
    <xf numFmtId="0" fontId="17" fillId="2" borderId="12" xfId="0" applyFont="1" applyFill="1" applyBorder="1" applyAlignment="1">
      <alignment vertical="center" wrapText="1"/>
    </xf>
    <xf numFmtId="0" fontId="7" fillId="6" borderId="0" xfId="0" applyFont="1" applyFill="1" applyAlignment="1">
      <alignment horizontal="center"/>
    </xf>
    <xf numFmtId="0" fontId="12" fillId="6" borderId="1" xfId="0" applyFont="1" applyFill="1" applyBorder="1" applyAlignment="1">
      <alignment horizontal="center" vertical="center" wrapText="1"/>
    </xf>
    <xf numFmtId="0" fontId="5" fillId="6" borderId="7" xfId="0" applyFont="1" applyFill="1" applyBorder="1" applyAlignment="1">
      <alignment horizontal="left"/>
    </xf>
    <xf numFmtId="0" fontId="5" fillId="6" borderId="14" xfId="0" applyFont="1" applyFill="1" applyBorder="1" applyAlignment="1">
      <alignment horizontal="left"/>
    </xf>
    <xf numFmtId="0" fontId="12" fillId="6" borderId="14" xfId="0" applyFont="1" applyFill="1" applyBorder="1" applyAlignment="1">
      <alignment horizontal="left" vertical="top" wrapText="1"/>
    </xf>
    <xf numFmtId="0" fontId="26" fillId="8" borderId="2" xfId="0" applyFont="1" applyFill="1" applyBorder="1" applyAlignment="1">
      <alignment horizontal="center" vertical="center" wrapText="1"/>
    </xf>
    <xf numFmtId="0" fontId="17" fillId="2" borderId="9" xfId="0" applyFont="1" applyFill="1" applyBorder="1" applyAlignment="1">
      <alignment vertical="center" wrapText="1"/>
    </xf>
    <xf numFmtId="0" fontId="17" fillId="2" borderId="11" xfId="0" applyFont="1" applyFill="1" applyBorder="1" applyAlignment="1">
      <alignment vertical="center" wrapText="1"/>
    </xf>
    <xf numFmtId="0" fontId="17" fillId="2" borderId="13" xfId="0" applyFont="1" applyFill="1" applyBorder="1" applyAlignment="1">
      <alignment vertical="center" wrapText="1"/>
    </xf>
    <xf numFmtId="0" fontId="17" fillId="2" borderId="4" xfId="0" applyFont="1" applyFill="1" applyBorder="1" applyAlignment="1">
      <alignment vertical="top" wrapText="1"/>
    </xf>
    <xf numFmtId="0" fontId="6" fillId="6" borderId="3" xfId="0" applyFont="1" applyFill="1" applyBorder="1" applyAlignment="1">
      <alignment horizontal="left"/>
    </xf>
    <xf numFmtId="0" fontId="6" fillId="6" borderId="5" xfId="0" applyFont="1" applyFill="1" applyBorder="1" applyAlignment="1">
      <alignment horizontal="left" indent="2"/>
    </xf>
    <xf numFmtId="0" fontId="6" fillId="2" borderId="2" xfId="0" applyFont="1" applyFill="1" applyBorder="1" applyAlignment="1">
      <alignment horizontal="left" indent="2"/>
    </xf>
    <xf numFmtId="0" fontId="17" fillId="2" borderId="1" xfId="0" applyFont="1" applyFill="1" applyBorder="1" applyAlignment="1">
      <alignment vertical="center" wrapText="1"/>
    </xf>
    <xf numFmtId="0" fontId="17" fillId="2" borderId="5" xfId="0" applyFont="1" applyFill="1" applyBorder="1" applyAlignment="1">
      <alignment vertical="center" wrapText="1"/>
    </xf>
    <xf numFmtId="0" fontId="17" fillId="2" borderId="2" xfId="0" applyFont="1" applyFill="1" applyBorder="1" applyAlignment="1">
      <alignment vertical="center" wrapText="1"/>
    </xf>
    <xf numFmtId="0" fontId="17" fillId="2" borderId="3" xfId="0" applyFont="1" applyFill="1" applyBorder="1" applyAlignment="1">
      <alignment vertical="top" wrapText="1"/>
    </xf>
    <xf numFmtId="0" fontId="5" fillId="6" borderId="3" xfId="0" applyFont="1" applyFill="1" applyBorder="1" applyAlignment="1">
      <alignment wrapText="1"/>
    </xf>
    <xf numFmtId="9" fontId="5" fillId="6" borderId="2" xfId="0" applyNumberFormat="1" applyFont="1" applyFill="1" applyBorder="1" applyAlignment="1">
      <alignment horizontal="right" wrapText="1"/>
    </xf>
    <xf numFmtId="0" fontId="5" fillId="6" borderId="2" xfId="0" applyFont="1" applyFill="1" applyBorder="1" applyAlignment="1">
      <alignment horizontal="center" wrapText="1"/>
    </xf>
    <xf numFmtId="0" fontId="5" fillId="6" borderId="4" xfId="0" applyFont="1" applyFill="1" applyBorder="1" applyAlignment="1">
      <alignment horizontal="center" wrapText="1"/>
    </xf>
    <xf numFmtId="0" fontId="5" fillId="6" borderId="3" xfId="0" applyFont="1" applyFill="1" applyBorder="1" applyAlignment="1">
      <alignment horizontal="center" wrapText="1"/>
    </xf>
    <xf numFmtId="0" fontId="34" fillId="6" borderId="0" xfId="0" applyFont="1" applyFill="1" applyAlignment="1">
      <alignment horizontal="justify" readingOrder="1"/>
    </xf>
    <xf numFmtId="0" fontId="34" fillId="6" borderId="0" xfId="0" applyFont="1" applyFill="1" applyAlignment="1">
      <alignment horizontal="left" wrapText="1" readingOrder="1"/>
    </xf>
    <xf numFmtId="0" fontId="3" fillId="6" borderId="0" xfId="0" applyFont="1" applyFill="1" applyAlignment="1">
      <alignment vertical="center"/>
    </xf>
    <xf numFmtId="0" fontId="6" fillId="2" borderId="0" xfId="0" quotePrefix="1" applyFont="1" applyFill="1" applyBorder="1"/>
    <xf numFmtId="0" fontId="17" fillId="6" borderId="1" xfId="0" applyFont="1" applyFill="1" applyBorder="1" applyAlignment="1">
      <alignment horizontal="left"/>
    </xf>
    <xf numFmtId="0" fontId="6" fillId="2" borderId="18" xfId="0" quotePrefix="1" applyFont="1" applyFill="1" applyBorder="1"/>
    <xf numFmtId="0" fontId="6" fillId="2" borderId="18" xfId="0" quotePrefix="1" applyFont="1" applyFill="1" applyBorder="1" applyAlignment="1">
      <alignment horizontal="left" indent="5"/>
    </xf>
    <xf numFmtId="0" fontId="6" fillId="6" borderId="18" xfId="0" applyFont="1" applyFill="1" applyBorder="1"/>
    <xf numFmtId="0" fontId="6" fillId="2" borderId="13" xfId="0" applyFont="1" applyFill="1" applyBorder="1"/>
    <xf numFmtId="9" fontId="5" fillId="6" borderId="3" xfId="0" applyNumberFormat="1" applyFont="1" applyFill="1" applyBorder="1" applyAlignment="1">
      <alignment horizontal="right" wrapText="1"/>
    </xf>
    <xf numFmtId="0" fontId="16" fillId="6" borderId="0" xfId="0" applyFont="1" applyFill="1" applyBorder="1" applyAlignment="1">
      <alignment horizontal="center" vertical="center" wrapText="1"/>
    </xf>
    <xf numFmtId="0" fontId="5" fillId="6" borderId="2" xfId="2" applyFont="1" applyFill="1" applyBorder="1" applyAlignment="1">
      <alignment vertical="center" wrapText="1"/>
    </xf>
    <xf numFmtId="9" fontId="5" fillId="6" borderId="2" xfId="0" applyNumberFormat="1" applyFont="1" applyFill="1" applyBorder="1" applyAlignment="1">
      <alignment horizontal="center" wrapText="1"/>
    </xf>
    <xf numFmtId="0" fontId="5" fillId="2" borderId="12" xfId="0" applyFont="1" applyFill="1" applyBorder="1"/>
    <xf numFmtId="0" fontId="17" fillId="2" borderId="0" xfId="0" applyFont="1" applyFill="1" applyBorder="1" applyAlignment="1">
      <alignment vertical="center" wrapText="1"/>
    </xf>
    <xf numFmtId="0" fontId="17" fillId="2" borderId="6" xfId="0" applyFont="1" applyFill="1" applyBorder="1" applyAlignment="1">
      <alignment vertical="center" wrapText="1"/>
    </xf>
    <xf numFmtId="0" fontId="5" fillId="6" borderId="3" xfId="2" applyFont="1" applyFill="1" applyBorder="1" applyAlignment="1">
      <alignment wrapText="1"/>
    </xf>
    <xf numFmtId="9" fontId="5" fillId="6" borderId="3" xfId="0" applyNumberFormat="1" applyFont="1" applyFill="1" applyBorder="1" applyAlignment="1">
      <alignment horizontal="center" wrapText="1"/>
    </xf>
    <xf numFmtId="0" fontId="12" fillId="6" borderId="4" xfId="0" applyFont="1" applyFill="1" applyBorder="1" applyAlignment="1">
      <alignment horizontal="left"/>
    </xf>
    <xf numFmtId="0" fontId="5" fillId="6" borderId="14" xfId="0" applyFont="1" applyFill="1" applyBorder="1" applyAlignment="1">
      <alignment wrapText="1"/>
    </xf>
    <xf numFmtId="0" fontId="0" fillId="6" borderId="0" xfId="0" applyFill="1"/>
    <xf numFmtId="0" fontId="4" fillId="6" borderId="0" xfId="0" applyFont="1" applyFill="1"/>
    <xf numFmtId="9" fontId="5" fillId="6" borderId="3" xfId="0" applyNumberFormat="1" applyFont="1" applyFill="1" applyBorder="1" applyAlignment="1">
      <alignment horizontal="right"/>
    </xf>
    <xf numFmtId="0" fontId="5" fillId="6" borderId="5" xfId="0" applyFont="1" applyFill="1" applyBorder="1" applyAlignment="1">
      <alignment horizontal="center" wrapText="1"/>
    </xf>
    <xf numFmtId="9" fontId="5" fillId="6" borderId="3" xfId="0" applyNumberFormat="1" applyFont="1" applyFill="1" applyBorder="1" applyAlignment="1">
      <alignment horizontal="center"/>
    </xf>
    <xf numFmtId="17" fontId="5" fillId="6" borderId="3" xfId="0" applyNumberFormat="1" applyFont="1" applyFill="1" applyBorder="1" applyAlignment="1">
      <alignment horizontal="center" wrapText="1"/>
    </xf>
    <xf numFmtId="0" fontId="5" fillId="6" borderId="1" xfId="0" applyFont="1" applyFill="1" applyBorder="1" applyAlignment="1">
      <alignment horizontal="center" wrapText="1"/>
    </xf>
    <xf numFmtId="0" fontId="5" fillId="6" borderId="7" xfId="0" quotePrefix="1" applyFont="1" applyFill="1" applyBorder="1" applyAlignment="1">
      <alignment horizontal="left" wrapText="1"/>
    </xf>
    <xf numFmtId="0" fontId="11" fillId="6" borderId="0" xfId="0" applyFont="1" applyFill="1"/>
    <xf numFmtId="0" fontId="5" fillId="6" borderId="3" xfId="0" applyFont="1" applyFill="1" applyBorder="1"/>
    <xf numFmtId="9" fontId="5" fillId="6" borderId="3" xfId="0" applyNumberFormat="1" applyFont="1" applyFill="1" applyBorder="1" applyAlignment="1">
      <alignment horizontal="right" vertical="center" wrapText="1"/>
    </xf>
    <xf numFmtId="0" fontId="5" fillId="6" borderId="2" xfId="0" applyFont="1" applyFill="1" applyBorder="1"/>
    <xf numFmtId="0" fontId="5" fillId="6" borderId="7" xfId="0" applyFont="1" applyFill="1" applyBorder="1" applyAlignment="1">
      <alignment horizontal="left"/>
    </xf>
    <xf numFmtId="0" fontId="12" fillId="6" borderId="4" xfId="0" applyFont="1" applyFill="1" applyBorder="1" applyAlignment="1">
      <alignment horizontal="left" vertical="top" wrapText="1"/>
    </xf>
    <xf numFmtId="0" fontId="12" fillId="6" borderId="3" xfId="0" applyFont="1" applyFill="1" applyBorder="1" applyAlignment="1">
      <alignment horizontal="center" vertical="center" wrapText="1"/>
    </xf>
    <xf numFmtId="167" fontId="24" fillId="8" borderId="3" xfId="1" applyNumberFormat="1" applyFont="1" applyFill="1" applyBorder="1" applyAlignment="1">
      <alignment horizontal="right" wrapText="1"/>
    </xf>
    <xf numFmtId="9" fontId="24" fillId="8" borderId="3" xfId="3" applyFont="1" applyFill="1" applyBorder="1" applyAlignment="1">
      <alignment horizontal="right" wrapText="1"/>
    </xf>
    <xf numFmtId="9" fontId="24" fillId="6" borderId="3" xfId="4" applyFont="1" applyFill="1" applyBorder="1" applyAlignment="1">
      <alignment horizontal="center"/>
    </xf>
    <xf numFmtId="0" fontId="12" fillId="6" borderId="3" xfId="0" applyFont="1" applyFill="1" applyBorder="1" applyAlignment="1">
      <alignment horizontal="center" vertical="center" wrapText="1"/>
    </xf>
    <xf numFmtId="9" fontId="5" fillId="6" borderId="1" xfId="0" applyNumberFormat="1" applyFont="1" applyFill="1" applyBorder="1" applyAlignment="1">
      <alignment horizontal="right" vertical="center" wrapText="1"/>
    </xf>
    <xf numFmtId="0" fontId="16" fillId="0" borderId="0" xfId="0" applyFont="1" applyFill="1" applyBorder="1" applyAlignment="1">
      <alignment horizontal="center" wrapText="1"/>
    </xf>
    <xf numFmtId="0" fontId="16" fillId="0" borderId="5" xfId="0" applyFont="1" applyFill="1" applyBorder="1" applyAlignment="1">
      <alignment horizontal="center" wrapText="1"/>
    </xf>
    <xf numFmtId="0" fontId="5" fillId="0" borderId="1" xfId="0" applyFont="1" applyFill="1" applyBorder="1" applyAlignment="1">
      <alignment horizontal="center" vertical="center" wrapText="1"/>
    </xf>
    <xf numFmtId="9" fontId="5" fillId="0" borderId="3" xfId="0" applyNumberFormat="1" applyFont="1" applyFill="1" applyBorder="1" applyAlignment="1">
      <alignment wrapText="1"/>
    </xf>
    <xf numFmtId="165" fontId="12" fillId="6" borderId="6" xfId="0" applyNumberFormat="1" applyFont="1" applyFill="1" applyBorder="1" applyAlignment="1">
      <alignment wrapText="1"/>
    </xf>
    <xf numFmtId="9" fontId="12" fillId="6" borderId="6" xfId="0" applyNumberFormat="1" applyFont="1" applyFill="1" applyBorder="1" applyAlignment="1">
      <alignment wrapText="1"/>
    </xf>
    <xf numFmtId="9" fontId="17" fillId="0" borderId="0" xfId="0" applyNumberFormat="1" applyFont="1" applyAlignment="1">
      <alignment vertical="center"/>
    </xf>
    <xf numFmtId="0" fontId="17" fillId="0" borderId="0" xfId="0" applyFont="1" applyAlignment="1">
      <alignment vertical="center"/>
    </xf>
    <xf numFmtId="9" fontId="17" fillId="0" borderId="0" xfId="0" applyNumberFormat="1" applyFont="1" applyAlignment="1">
      <alignment horizontal="center" vertical="center" wrapText="1"/>
    </xf>
    <xf numFmtId="9" fontId="25" fillId="0" borderId="3" xfId="2" applyNumberFormat="1" applyFont="1" applyBorder="1"/>
    <xf numFmtId="0" fontId="5" fillId="6" borderId="7" xfId="0" quotePrefix="1" applyFont="1" applyFill="1" applyBorder="1" applyAlignment="1">
      <alignment horizontal="left" wrapText="1"/>
    </xf>
    <xf numFmtId="0" fontId="26" fillId="8" borderId="3" xfId="0" applyFont="1" applyFill="1" applyBorder="1" applyAlignment="1">
      <alignment horizontal="center" vertical="center" wrapText="1"/>
    </xf>
    <xf numFmtId="0" fontId="5" fillId="3" borderId="5" xfId="0" applyFont="1" applyFill="1" applyBorder="1" applyAlignment="1">
      <alignment horizontal="center" wrapText="1"/>
    </xf>
    <xf numFmtId="0" fontId="5" fillId="6" borderId="14" xfId="0" applyFont="1" applyFill="1" applyBorder="1" applyAlignment="1">
      <alignment horizontal="left"/>
    </xf>
    <xf numFmtId="0" fontId="5" fillId="2" borderId="8" xfId="0" applyFont="1" applyFill="1" applyBorder="1" applyAlignment="1">
      <alignment horizontal="left" vertical="center" wrapText="1"/>
    </xf>
    <xf numFmtId="9" fontId="5" fillId="0" borderId="3" xfId="0" applyNumberFormat="1" applyFont="1" applyBorder="1" applyAlignment="1">
      <alignment horizontal="left" vertical="center" wrapText="1"/>
    </xf>
    <xf numFmtId="0" fontId="5" fillId="6" borderId="6" xfId="0" applyFont="1" applyFill="1" applyBorder="1" applyAlignment="1">
      <alignment horizontal="left"/>
    </xf>
    <xf numFmtId="0" fontId="5" fillId="6" borderId="9" xfId="0" applyFont="1" applyFill="1" applyBorder="1" applyAlignment="1">
      <alignment horizontal="left"/>
    </xf>
    <xf numFmtId="0" fontId="35" fillId="6" borderId="0" xfId="0" applyFont="1" applyFill="1"/>
    <xf numFmtId="0" fontId="19" fillId="6" borderId="9" xfId="0" applyFont="1" applyFill="1" applyBorder="1"/>
    <xf numFmtId="0" fontId="19" fillId="6" borderId="0" xfId="0" applyFont="1" applyFill="1" applyBorder="1"/>
    <xf numFmtId="0" fontId="19" fillId="6" borderId="11" xfId="0" applyFont="1" applyFill="1" applyBorder="1"/>
    <xf numFmtId="0" fontId="19" fillId="6" borderId="10" xfId="0" quotePrefix="1" applyFont="1" applyFill="1" applyBorder="1"/>
    <xf numFmtId="0" fontId="0" fillId="6" borderId="11" xfId="0" applyFill="1" applyBorder="1"/>
    <xf numFmtId="0" fontId="18" fillId="6" borderId="10" xfId="0" applyFont="1" applyFill="1" applyBorder="1"/>
    <xf numFmtId="0" fontId="3" fillId="6" borderId="0" xfId="0" applyFont="1" applyFill="1" applyBorder="1"/>
    <xf numFmtId="0" fontId="3" fillId="6" borderId="12" xfId="0" applyFont="1" applyFill="1" applyBorder="1" applyAlignment="1">
      <alignment horizontal="center"/>
    </xf>
    <xf numFmtId="0" fontId="12" fillId="6" borderId="4" xfId="0" applyFont="1" applyFill="1" applyBorder="1" applyAlignment="1">
      <alignment horizontal="left" vertical="top"/>
    </xf>
    <xf numFmtId="0" fontId="19" fillId="6" borderId="0" xfId="0" quotePrefix="1" applyFont="1" applyFill="1" applyBorder="1" applyAlignment="1"/>
    <xf numFmtId="0" fontId="19" fillId="6" borderId="0" xfId="0" applyFont="1" applyFill="1" applyBorder="1" applyAlignment="1">
      <alignment wrapText="1"/>
    </xf>
    <xf numFmtId="0" fontId="19" fillId="6" borderId="0" xfId="0" applyFont="1" applyFill="1" applyBorder="1" applyAlignment="1"/>
    <xf numFmtId="0" fontId="12" fillId="6" borderId="14" xfId="0" applyFont="1" applyFill="1" applyBorder="1" applyAlignment="1">
      <alignment vertical="top"/>
    </xf>
    <xf numFmtId="0" fontId="5" fillId="6" borderId="14" xfId="0" applyFont="1" applyFill="1" applyBorder="1" applyAlignment="1">
      <alignment vertical="top"/>
    </xf>
    <xf numFmtId="0" fontId="12" fillId="6" borderId="3" xfId="0" applyFont="1" applyFill="1" applyBorder="1" applyAlignment="1">
      <alignment vertical="top"/>
    </xf>
    <xf numFmtId="0" fontId="12" fillId="6" borderId="1" xfId="0" applyFont="1" applyFill="1" applyBorder="1" applyAlignment="1">
      <alignment vertical="top"/>
    </xf>
    <xf numFmtId="0" fontId="12" fillId="6" borderId="11" xfId="0" applyFont="1" applyFill="1" applyBorder="1" applyAlignment="1">
      <alignment vertical="top"/>
    </xf>
    <xf numFmtId="0" fontId="12" fillId="6" borderId="5" xfId="0" applyFont="1" applyFill="1" applyBorder="1" applyAlignment="1">
      <alignment vertical="top"/>
    </xf>
    <xf numFmtId="0" fontId="12" fillId="6" borderId="2" xfId="0" applyFont="1" applyFill="1" applyBorder="1" applyAlignment="1">
      <alignment vertical="top"/>
    </xf>
    <xf numFmtId="0" fontId="12" fillId="6" borderId="8" xfId="0" applyFont="1" applyFill="1" applyBorder="1" applyAlignment="1">
      <alignment vertical="top"/>
    </xf>
    <xf numFmtId="0" fontId="12" fillId="6" borderId="10" xfId="0" applyFont="1" applyFill="1" applyBorder="1" applyAlignment="1">
      <alignment vertical="top"/>
    </xf>
    <xf numFmtId="0" fontId="5" fillId="6" borderId="0" xfId="0" applyFont="1" applyFill="1" applyBorder="1" applyAlignment="1">
      <alignment horizontal="center"/>
    </xf>
    <xf numFmtId="0" fontId="12" fillId="6" borderId="9" xfId="0" applyFont="1" applyFill="1" applyBorder="1" applyAlignment="1">
      <alignment vertical="top"/>
    </xf>
    <xf numFmtId="0" fontId="12" fillId="6" borderId="13" xfId="0" applyFont="1" applyFill="1" applyBorder="1" applyAlignment="1">
      <alignment vertical="top"/>
    </xf>
    <xf numFmtId="0" fontId="6" fillId="6" borderId="10" xfId="0" applyFont="1" applyFill="1" applyBorder="1" applyAlignment="1">
      <alignment horizontal="left"/>
    </xf>
    <xf numFmtId="0" fontId="5" fillId="0" borderId="6" xfId="0" applyFont="1" applyBorder="1" applyAlignment="1">
      <alignment horizontal="left" wrapText="1"/>
    </xf>
    <xf numFmtId="0" fontId="5" fillId="0" borderId="9" xfId="0" applyFont="1" applyBorder="1" applyAlignment="1">
      <alignment horizontal="left" wrapText="1"/>
    </xf>
    <xf numFmtId="0" fontId="24" fillId="8" borderId="3" xfId="2" applyFont="1" applyFill="1" applyBorder="1" applyAlignment="1">
      <alignment horizontal="left" wrapText="1"/>
    </xf>
    <xf numFmtId="0" fontId="24" fillId="8" borderId="3" xfId="2" applyFont="1" applyFill="1" applyBorder="1" applyAlignment="1">
      <alignment vertical="center" wrapText="1"/>
    </xf>
    <xf numFmtId="9" fontId="24" fillId="8" borderId="3" xfId="2" applyNumberFormat="1" applyFont="1" applyFill="1" applyBorder="1" applyAlignment="1">
      <alignment horizontal="center" vertical="center" wrapText="1"/>
    </xf>
    <xf numFmtId="0" fontId="24" fillId="0" borderId="3" xfId="2" applyFont="1" applyBorder="1" applyAlignment="1">
      <alignment horizontal="center" vertical="center" wrapText="1"/>
    </xf>
    <xf numFmtId="9" fontId="24" fillId="0" borderId="3" xfId="2" applyNumberFormat="1" applyFont="1" applyBorder="1" applyAlignment="1">
      <alignment horizontal="center" vertical="center" wrapText="1"/>
    </xf>
    <xf numFmtId="0" fontId="24" fillId="8" borderId="3" xfId="2" applyFont="1" applyFill="1" applyBorder="1" applyAlignment="1">
      <alignment horizontal="left" vertical="center" wrapText="1"/>
    </xf>
    <xf numFmtId="9" fontId="24" fillId="0" borderId="14" xfId="0" applyNumberFormat="1" applyFont="1" applyFill="1" applyBorder="1" applyAlignment="1">
      <alignment horizontal="center" wrapText="1"/>
    </xf>
    <xf numFmtId="9" fontId="24" fillId="0" borderId="4" xfId="0" applyNumberFormat="1" applyFont="1" applyFill="1" applyBorder="1" applyAlignment="1">
      <alignment horizontal="center" wrapText="1"/>
    </xf>
    <xf numFmtId="9" fontId="5" fillId="6" borderId="1" xfId="0" applyNumberFormat="1" applyFont="1" applyFill="1" applyBorder="1" applyAlignment="1">
      <alignment horizontal="center" wrapText="1"/>
    </xf>
    <xf numFmtId="0" fontId="6" fillId="6" borderId="6" xfId="0" applyFont="1" applyFill="1" applyBorder="1" applyAlignment="1">
      <alignment horizontal="center"/>
    </xf>
    <xf numFmtId="0" fontId="6" fillId="6" borderId="0" xfId="0" applyFont="1" applyFill="1" applyBorder="1" applyAlignment="1">
      <alignment horizontal="center"/>
    </xf>
    <xf numFmtId="0" fontId="6" fillId="2" borderId="0" xfId="0" quotePrefix="1" applyFont="1" applyFill="1" applyBorder="1" applyAlignment="1">
      <alignment horizontal="center"/>
    </xf>
    <xf numFmtId="0" fontId="0" fillId="2" borderId="0" xfId="0" applyFill="1" applyAlignment="1">
      <alignment horizontal="center"/>
    </xf>
    <xf numFmtId="0" fontId="5" fillId="0" borderId="6" xfId="0" applyFont="1" applyBorder="1" applyAlignment="1">
      <alignment horizontal="left"/>
    </xf>
    <xf numFmtId="9" fontId="5" fillId="6" borderId="2" xfId="0" applyNumberFormat="1" applyFont="1" applyFill="1" applyBorder="1" applyAlignment="1">
      <alignment horizontal="center" vertical="center" wrapText="1"/>
    </xf>
    <xf numFmtId="0" fontId="12" fillId="6" borderId="3" xfId="2" applyFont="1" applyFill="1" applyBorder="1" applyAlignment="1">
      <alignment horizontal="left" wrapText="1"/>
    </xf>
    <xf numFmtId="0" fontId="6" fillId="2" borderId="0" xfId="5" applyFont="1" applyFill="1"/>
    <xf numFmtId="0" fontId="6" fillId="6" borderId="0" xfId="5" applyFont="1" applyFill="1"/>
    <xf numFmtId="0" fontId="6" fillId="2" borderId="0" xfId="5" applyFont="1" applyFill="1" applyBorder="1"/>
    <xf numFmtId="0" fontId="17" fillId="2" borderId="0" xfId="5" applyFont="1" applyFill="1" applyAlignment="1">
      <alignment horizontal="center" wrapText="1"/>
    </xf>
    <xf numFmtId="0" fontId="17" fillId="2" borderId="0" xfId="5" applyFont="1" applyFill="1" applyAlignment="1">
      <alignment horizontal="center"/>
    </xf>
    <xf numFmtId="0" fontId="17" fillId="6" borderId="0" xfId="5" applyFont="1" applyFill="1" applyAlignment="1">
      <alignment horizontal="center"/>
    </xf>
    <xf numFmtId="0" fontId="17" fillId="2" borderId="0" xfId="5" applyFont="1" applyFill="1" applyBorder="1" applyAlignment="1">
      <alignment horizontal="center" vertical="center" wrapText="1"/>
    </xf>
    <xf numFmtId="0" fontId="17" fillId="4" borderId="3" xfId="5" applyFont="1" applyFill="1" applyBorder="1" applyAlignment="1">
      <alignment horizontal="center" vertical="center"/>
    </xf>
    <xf numFmtId="0" fontId="17" fillId="6" borderId="3" xfId="5" applyFont="1" applyFill="1" applyBorder="1" applyAlignment="1">
      <alignment horizontal="center" vertical="center" wrapText="1"/>
    </xf>
    <xf numFmtId="0" fontId="6" fillId="6" borderId="3" xfId="5" applyFont="1" applyFill="1" applyBorder="1" applyAlignment="1">
      <alignment vertical="center" wrapText="1"/>
    </xf>
    <xf numFmtId="9" fontId="6" fillId="6" borderId="3" xfId="5" applyNumberFormat="1" applyFont="1" applyFill="1" applyBorder="1" applyAlignment="1">
      <alignment horizontal="center" vertical="center" wrapText="1"/>
    </xf>
    <xf numFmtId="0" fontId="6" fillId="6" borderId="3" xfId="5" applyFont="1" applyFill="1" applyBorder="1" applyAlignment="1">
      <alignment horizontal="center" vertical="center" wrapText="1"/>
    </xf>
    <xf numFmtId="0" fontId="24" fillId="6" borderId="3" xfId="5" applyFont="1" applyFill="1" applyBorder="1" applyAlignment="1">
      <alignment vertical="center" wrapText="1"/>
    </xf>
    <xf numFmtId="0" fontId="6" fillId="6" borderId="0" xfId="5" applyFont="1" applyFill="1" applyBorder="1" applyAlignment="1">
      <alignment horizontal="center" vertical="center" wrapText="1"/>
    </xf>
    <xf numFmtId="0" fontId="6" fillId="2" borderId="0" xfId="5" applyFont="1" applyFill="1" applyAlignment="1">
      <alignment vertical="center"/>
    </xf>
    <xf numFmtId="0" fontId="6" fillId="6" borderId="2" xfId="5" applyFont="1" applyFill="1" applyBorder="1" applyAlignment="1">
      <alignment horizontal="center" vertical="center" wrapText="1"/>
    </xf>
    <xf numFmtId="166" fontId="6" fillId="6" borderId="3" xfId="6" applyNumberFormat="1" applyFont="1" applyFill="1" applyBorder="1" applyAlignment="1">
      <alignment horizontal="center" vertical="center" wrapText="1"/>
    </xf>
    <xf numFmtId="0" fontId="6" fillId="6" borderId="0" xfId="5" applyFont="1" applyFill="1" applyAlignment="1">
      <alignment vertical="center"/>
    </xf>
    <xf numFmtId="165" fontId="6" fillId="6" borderId="2" xfId="3" applyNumberFormat="1" applyFont="1" applyFill="1" applyBorder="1" applyAlignment="1">
      <alignment horizontal="center" vertical="center" wrapText="1"/>
    </xf>
    <xf numFmtId="166" fontId="6" fillId="6" borderId="2" xfId="6" applyNumberFormat="1" applyFont="1" applyFill="1" applyBorder="1" applyAlignment="1">
      <alignment vertical="center" wrapText="1"/>
    </xf>
    <xf numFmtId="0" fontId="6" fillId="6" borderId="0" xfId="5" applyFont="1" applyFill="1" applyBorder="1" applyAlignment="1">
      <alignment vertical="center" wrapText="1"/>
    </xf>
    <xf numFmtId="0" fontId="17" fillId="6" borderId="6" xfId="5" applyFont="1" applyFill="1" applyBorder="1" applyAlignment="1">
      <alignment horizontal="center" wrapText="1"/>
    </xf>
    <xf numFmtId="0" fontId="6" fillId="6" borderId="6" xfId="5" applyFont="1" applyFill="1" applyBorder="1" applyAlignment="1">
      <alignment wrapText="1"/>
    </xf>
    <xf numFmtId="0" fontId="6" fillId="6" borderId="6" xfId="5" applyFont="1" applyFill="1" applyBorder="1" applyAlignment="1">
      <alignment horizontal="center" wrapText="1"/>
    </xf>
    <xf numFmtId="0" fontId="6" fillId="6" borderId="0" xfId="5" applyFont="1" applyFill="1" applyBorder="1" applyAlignment="1">
      <alignment horizontal="center" wrapText="1"/>
    </xf>
    <xf numFmtId="9" fontId="6" fillId="6" borderId="6" xfId="5" applyNumberFormat="1" applyFont="1" applyFill="1" applyBorder="1" applyAlignment="1">
      <alignment horizontal="center" wrapText="1"/>
    </xf>
    <xf numFmtId="165" fontId="6" fillId="6" borderId="6" xfId="5" applyNumberFormat="1" applyFont="1" applyFill="1" applyBorder="1" applyAlignment="1">
      <alignment horizontal="center" wrapText="1"/>
    </xf>
    <xf numFmtId="0" fontId="12" fillId="5" borderId="1" xfId="5" applyFont="1" applyFill="1" applyBorder="1" applyAlignment="1">
      <alignment horizontal="center" vertical="center" wrapText="1"/>
    </xf>
    <xf numFmtId="0" fontId="5" fillId="5" borderId="1" xfId="5" applyFont="1" applyFill="1" applyBorder="1" applyAlignment="1">
      <alignment horizontal="left" vertical="center" wrapText="1"/>
    </xf>
    <xf numFmtId="0" fontId="5" fillId="5" borderId="1" xfId="5" applyFont="1" applyFill="1" applyBorder="1" applyAlignment="1">
      <alignment horizontal="center" vertical="center" wrapText="1"/>
    </xf>
    <xf numFmtId="0" fontId="6" fillId="6" borderId="5" xfId="5" applyFont="1" applyFill="1" applyBorder="1" applyAlignment="1">
      <alignment horizontal="center" vertical="center" wrapText="1"/>
    </xf>
    <xf numFmtId="0" fontId="12" fillId="5" borderId="2" xfId="5" applyFont="1" applyFill="1" applyBorder="1" applyAlignment="1">
      <alignment horizontal="center" vertical="center" wrapText="1"/>
    </xf>
    <xf numFmtId="0" fontId="5" fillId="5" borderId="3" xfId="5" applyFont="1" applyFill="1" applyBorder="1" applyAlignment="1">
      <alignment horizontal="left" vertical="center" wrapText="1"/>
    </xf>
    <xf numFmtId="0" fontId="5" fillId="5" borderId="3" xfId="5" applyFont="1" applyFill="1" applyBorder="1" applyAlignment="1">
      <alignment horizontal="center" vertical="center" wrapText="1"/>
    </xf>
    <xf numFmtId="0" fontId="6" fillId="6" borderId="0" xfId="5" applyFont="1" applyFill="1" applyAlignment="1">
      <alignment horizontal="center"/>
    </xf>
    <xf numFmtId="0" fontId="21" fillId="6" borderId="0" xfId="5" applyFont="1" applyFill="1"/>
    <xf numFmtId="0" fontId="17" fillId="6" borderId="4" xfId="5" applyFont="1" applyFill="1" applyBorder="1" applyAlignment="1">
      <alignment horizontal="left"/>
    </xf>
    <xf numFmtId="0" fontId="6" fillId="6" borderId="7" xfId="5" applyFont="1" applyFill="1" applyBorder="1" applyAlignment="1">
      <alignment horizontal="left"/>
    </xf>
    <xf numFmtId="0" fontId="17" fillId="6" borderId="4" xfId="5" applyFont="1" applyFill="1" applyBorder="1" applyAlignment="1">
      <alignment horizontal="left" vertical="top"/>
    </xf>
    <xf numFmtId="0" fontId="35" fillId="6" borderId="0" xfId="5" applyFont="1" applyFill="1"/>
    <xf numFmtId="0" fontId="6" fillId="2" borderId="8" xfId="5" applyFont="1" applyFill="1" applyBorder="1"/>
    <xf numFmtId="0" fontId="6" fillId="2" borderId="6" xfId="5" applyFont="1" applyFill="1" applyBorder="1"/>
    <xf numFmtId="0" fontId="6" fillId="6" borderId="6" xfId="5" applyFont="1" applyFill="1" applyBorder="1"/>
    <xf numFmtId="0" fontId="6" fillId="2" borderId="9" xfId="5" applyFont="1" applyFill="1" applyBorder="1"/>
    <xf numFmtId="0" fontId="6" fillId="2" borderId="10" xfId="5" applyFont="1" applyFill="1" applyBorder="1"/>
    <xf numFmtId="0" fontId="6" fillId="6" borderId="0" xfId="5" applyFont="1" applyFill="1" applyBorder="1"/>
    <xf numFmtId="0" fontId="6" fillId="2" borderId="11" xfId="5" applyFont="1" applyFill="1" applyBorder="1"/>
    <xf numFmtId="0" fontId="17" fillId="2" borderId="0" xfId="5" applyFont="1" applyFill="1" applyBorder="1" applyAlignment="1">
      <alignment horizontal="left"/>
    </xf>
    <xf numFmtId="0" fontId="6" fillId="2" borderId="0" xfId="5" applyFont="1" applyFill="1" applyBorder="1" applyAlignment="1">
      <alignment horizontal="left"/>
    </xf>
    <xf numFmtId="0" fontId="6" fillId="6" borderId="0" xfId="5" applyFont="1" applyFill="1" applyBorder="1" applyAlignment="1">
      <alignment horizontal="left"/>
    </xf>
    <xf numFmtId="0" fontId="17" fillId="2" borderId="0" xfId="5" applyFont="1" applyFill="1"/>
    <xf numFmtId="0" fontId="17" fillId="2" borderId="0" xfId="5" applyFont="1" applyFill="1" applyAlignment="1"/>
    <xf numFmtId="0" fontId="17" fillId="2" borderId="0" xfId="5" applyFont="1" applyFill="1" applyAlignment="1">
      <alignment horizontal="left"/>
    </xf>
    <xf numFmtId="9" fontId="6" fillId="2" borderId="0" xfId="5" applyNumberFormat="1" applyFont="1" applyFill="1" applyAlignment="1">
      <alignment horizontal="center"/>
    </xf>
    <xf numFmtId="0" fontId="6" fillId="2" borderId="0" xfId="5" applyFont="1" applyFill="1" applyAlignment="1">
      <alignment horizontal="center"/>
    </xf>
    <xf numFmtId="0" fontId="6" fillId="6" borderId="3" xfId="5" applyFont="1" applyFill="1" applyBorder="1" applyAlignment="1">
      <alignment horizontal="left" vertical="center" wrapText="1"/>
    </xf>
    <xf numFmtId="0" fontId="36" fillId="6" borderId="0" xfId="5" applyFont="1" applyFill="1"/>
    <xf numFmtId="0" fontId="39" fillId="6" borderId="0" xfId="5" applyFont="1" applyFill="1" applyBorder="1"/>
    <xf numFmtId="0" fontId="39" fillId="6" borderId="0" xfId="5" quotePrefix="1" applyFont="1" applyFill="1" applyBorder="1" applyAlignment="1"/>
    <xf numFmtId="0" fontId="39" fillId="6" borderId="0" xfId="5" applyFont="1" applyFill="1" applyBorder="1" applyAlignment="1">
      <alignment wrapText="1"/>
    </xf>
    <xf numFmtId="0" fontId="39" fillId="6" borderId="0" xfId="5" applyFont="1" applyFill="1" applyBorder="1" applyAlignment="1"/>
    <xf numFmtId="0" fontId="37" fillId="6" borderId="11" xfId="5" applyFont="1" applyFill="1" applyBorder="1" applyAlignment="1">
      <alignment vertical="top"/>
    </xf>
    <xf numFmtId="0" fontId="39" fillId="6" borderId="10" xfId="5" applyFont="1" applyFill="1" applyBorder="1"/>
    <xf numFmtId="0" fontId="35" fillId="6" borderId="0" xfId="5" applyFont="1" applyFill="1" applyBorder="1"/>
    <xf numFmtId="0" fontId="37" fillId="6" borderId="10" xfId="5" applyFont="1" applyFill="1" applyBorder="1" applyAlignment="1">
      <alignment vertical="top"/>
    </xf>
    <xf numFmtId="0" fontId="36" fillId="6" borderId="10" xfId="5" applyFont="1" applyFill="1" applyBorder="1"/>
    <xf numFmtId="0" fontId="37" fillId="6" borderId="12" xfId="5" applyFont="1" applyFill="1" applyBorder="1" applyAlignment="1">
      <alignment vertical="top"/>
    </xf>
    <xf numFmtId="0" fontId="37" fillId="6" borderId="13" xfId="5" applyFont="1" applyFill="1" applyBorder="1" applyAlignment="1">
      <alignment vertical="top"/>
    </xf>
    <xf numFmtId="0" fontId="17" fillId="2" borderId="8" xfId="0" applyFont="1" applyFill="1" applyBorder="1" applyAlignment="1">
      <alignment vertical="center" wrapText="1"/>
    </xf>
    <xf numFmtId="0" fontId="17" fillId="2" borderId="10" xfId="0" applyFont="1" applyFill="1" applyBorder="1" applyAlignment="1">
      <alignment vertical="center" wrapText="1"/>
    </xf>
    <xf numFmtId="165" fontId="6" fillId="6" borderId="6" xfId="5" applyNumberFormat="1" applyFont="1" applyFill="1" applyBorder="1" applyAlignment="1">
      <alignment wrapText="1"/>
    </xf>
    <xf numFmtId="0" fontId="0" fillId="6" borderId="10" xfId="0" applyFill="1" applyBorder="1"/>
    <xf numFmtId="0" fontId="6" fillId="6" borderId="8" xfId="0" applyFont="1" applyFill="1" applyBorder="1" applyAlignment="1">
      <alignment horizontal="left"/>
    </xf>
    <xf numFmtId="0" fontId="12" fillId="6" borderId="4" xfId="5" applyFont="1" applyFill="1" applyBorder="1" applyAlignment="1">
      <alignment vertical="top"/>
    </xf>
    <xf numFmtId="0" fontId="1" fillId="6" borderId="0" xfId="5" applyFont="1" applyFill="1"/>
    <xf numFmtId="0" fontId="12" fillId="6" borderId="8" xfId="5" applyFont="1" applyFill="1" applyBorder="1" applyAlignment="1">
      <alignment vertical="top"/>
    </xf>
    <xf numFmtId="0" fontId="12" fillId="6" borderId="1" xfId="5" applyFont="1" applyFill="1" applyBorder="1" applyAlignment="1">
      <alignment vertical="top"/>
    </xf>
    <xf numFmtId="0" fontId="19" fillId="6" borderId="0" xfId="5" applyFont="1" applyFill="1" applyBorder="1"/>
    <xf numFmtId="0" fontId="12" fillId="6" borderId="10" xfId="5" applyFont="1" applyFill="1" applyBorder="1" applyAlignment="1">
      <alignment vertical="top"/>
    </xf>
    <xf numFmtId="0" fontId="12" fillId="6" borderId="5" xfId="5" applyFont="1" applyFill="1" applyBorder="1" applyAlignment="1">
      <alignment vertical="top"/>
    </xf>
    <xf numFmtId="0" fontId="19" fillId="6" borderId="0" xfId="5" quotePrefix="1" applyFont="1" applyFill="1" applyBorder="1" applyAlignment="1"/>
    <xf numFmtId="0" fontId="19" fillId="6" borderId="0" xfId="5" applyFont="1" applyFill="1" applyBorder="1" applyAlignment="1">
      <alignment wrapText="1"/>
    </xf>
    <xf numFmtId="0" fontId="12" fillId="6" borderId="12" xfId="5" applyFont="1" applyFill="1" applyBorder="1" applyAlignment="1">
      <alignment vertical="top"/>
    </xf>
    <xf numFmtId="0" fontId="12" fillId="6" borderId="2" xfId="5" applyFont="1" applyFill="1" applyBorder="1" applyAlignment="1">
      <alignment vertical="top"/>
    </xf>
    <xf numFmtId="0" fontId="19" fillId="6" borderId="0" xfId="5" applyFont="1" applyFill="1" applyBorder="1" applyAlignment="1"/>
    <xf numFmtId="0" fontId="19" fillId="6" borderId="10" xfId="5" applyFont="1" applyFill="1" applyBorder="1"/>
    <xf numFmtId="0" fontId="1" fillId="6" borderId="0" xfId="5" applyFont="1" applyFill="1" applyBorder="1"/>
    <xf numFmtId="0" fontId="6" fillId="6" borderId="10" xfId="5" applyFont="1" applyFill="1" applyBorder="1"/>
    <xf numFmtId="0" fontId="12" fillId="6" borderId="11" xfId="5" applyFont="1" applyFill="1" applyBorder="1" applyAlignment="1">
      <alignment vertical="top"/>
    </xf>
    <xf numFmtId="0" fontId="5" fillId="6" borderId="9" xfId="5" applyFont="1" applyFill="1" applyBorder="1" applyAlignment="1">
      <alignment vertical="top"/>
    </xf>
    <xf numFmtId="0" fontId="5" fillId="6" borderId="6" xfId="5" applyFont="1" applyFill="1" applyBorder="1" applyAlignment="1">
      <alignment vertical="top"/>
    </xf>
    <xf numFmtId="0" fontId="41" fillId="6" borderId="10" xfId="0" quotePrefix="1" applyFont="1" applyFill="1" applyBorder="1" applyAlignment="1">
      <alignment vertical="top"/>
    </xf>
    <xf numFmtId="0" fontId="5" fillId="6" borderId="0" xfId="0" applyFont="1" applyFill="1" applyBorder="1" applyAlignment="1">
      <alignment vertical="top"/>
    </xf>
    <xf numFmtId="0" fontId="5" fillId="6" borderId="11" xfId="0" applyFont="1" applyFill="1" applyBorder="1" applyAlignment="1">
      <alignment vertical="top"/>
    </xf>
    <xf numFmtId="0" fontId="17" fillId="6" borderId="10" xfId="0" applyFont="1" applyFill="1" applyBorder="1" applyAlignment="1">
      <alignment horizontal="left"/>
    </xf>
    <xf numFmtId="0" fontId="6" fillId="6" borderId="5" xfId="0" applyFont="1" applyFill="1" applyBorder="1" applyAlignment="1">
      <alignment horizontal="left"/>
    </xf>
    <xf numFmtId="0" fontId="6" fillId="2" borderId="11" xfId="0" applyFont="1" applyFill="1" applyBorder="1"/>
    <xf numFmtId="0" fontId="6" fillId="2" borderId="9" xfId="0" applyFont="1" applyFill="1" applyBorder="1"/>
    <xf numFmtId="0" fontId="5" fillId="6" borderId="8" xfId="5" applyFont="1" applyFill="1" applyBorder="1" applyAlignment="1"/>
    <xf numFmtId="0" fontId="5" fillId="6" borderId="6" xfId="5" applyFont="1" applyFill="1" applyBorder="1" applyAlignment="1"/>
    <xf numFmtId="0" fontId="5" fillId="6" borderId="9" xfId="5" applyFont="1" applyFill="1" applyBorder="1" applyAlignment="1"/>
    <xf numFmtId="0" fontId="5" fillId="6" borderId="10" xfId="5" quotePrefix="1" applyFont="1" applyFill="1" applyBorder="1" applyAlignment="1"/>
    <xf numFmtId="0" fontId="5" fillId="6" borderId="0" xfId="5" quotePrefix="1" applyFont="1" applyFill="1" applyBorder="1" applyAlignment="1"/>
    <xf numFmtId="0" fontId="5" fillId="6" borderId="11" xfId="5" quotePrefix="1" applyFont="1" applyFill="1" applyBorder="1" applyAlignment="1"/>
    <xf numFmtId="0" fontId="5" fillId="6" borderId="10" xfId="5" quotePrefix="1" applyFont="1" applyFill="1" applyBorder="1" applyAlignment="1">
      <alignment vertical="top" wrapText="1"/>
    </xf>
    <xf numFmtId="0" fontId="5" fillId="6" borderId="0" xfId="5" quotePrefix="1" applyFont="1" applyFill="1" applyBorder="1" applyAlignment="1">
      <alignment vertical="top"/>
    </xf>
    <xf numFmtId="0" fontId="5" fillId="6" borderId="11" xfId="5" quotePrefix="1" applyFont="1" applyFill="1" applyBorder="1" applyAlignment="1">
      <alignment vertical="top"/>
    </xf>
    <xf numFmtId="0" fontId="19" fillId="6" borderId="10" xfId="0" applyFont="1" applyFill="1" applyBorder="1" applyAlignment="1"/>
    <xf numFmtId="0" fontId="19" fillId="6" borderId="10" xfId="0" applyFont="1" applyFill="1" applyBorder="1"/>
    <xf numFmtId="0" fontId="0" fillId="2" borderId="10" xfId="0" applyFill="1" applyBorder="1"/>
    <xf numFmtId="0" fontId="6" fillId="2" borderId="10" xfId="0" applyFont="1" applyFill="1" applyBorder="1"/>
    <xf numFmtId="0" fontId="5" fillId="6" borderId="8" xfId="5" applyFont="1" applyFill="1" applyBorder="1" applyAlignment="1">
      <alignment horizontal="left"/>
    </xf>
    <xf numFmtId="0" fontId="5" fillId="6" borderId="6" xfId="5" applyFont="1" applyFill="1" applyBorder="1" applyAlignment="1">
      <alignment horizontal="left"/>
    </xf>
    <xf numFmtId="0" fontId="5" fillId="6" borderId="9" xfId="5" applyFont="1" applyFill="1" applyBorder="1" applyAlignment="1">
      <alignment horizontal="left"/>
    </xf>
    <xf numFmtId="0" fontId="12" fillId="6" borderId="0" xfId="5" applyFont="1" applyFill="1" applyBorder="1" applyAlignment="1">
      <alignment vertical="top"/>
    </xf>
    <xf numFmtId="0" fontId="12" fillId="6" borderId="6" xfId="5" applyFont="1" applyFill="1" applyBorder="1" applyAlignment="1">
      <alignment vertical="top"/>
    </xf>
    <xf numFmtId="0" fontId="5" fillId="6" borderId="0" xfId="5" applyFont="1" applyFill="1" applyBorder="1" applyAlignment="1">
      <alignment vertical="top"/>
    </xf>
    <xf numFmtId="0" fontId="5" fillId="6" borderId="11" xfId="5" applyFont="1" applyFill="1" applyBorder="1" applyAlignment="1">
      <alignment vertical="top"/>
    </xf>
    <xf numFmtId="0" fontId="5" fillId="6" borderId="0" xfId="5" quotePrefix="1" applyFont="1" applyFill="1" applyBorder="1" applyAlignment="1">
      <alignment vertical="top" wrapText="1"/>
    </xf>
    <xf numFmtId="0" fontId="5" fillId="6" borderId="18" xfId="5" applyFont="1" applyFill="1" applyBorder="1" applyAlignment="1">
      <alignment vertical="top"/>
    </xf>
    <xf numFmtId="0" fontId="5" fillId="6" borderId="13" xfId="5" applyFont="1" applyFill="1" applyBorder="1" applyAlignment="1">
      <alignment vertical="top"/>
    </xf>
    <xf numFmtId="0" fontId="0" fillId="0" borderId="9" xfId="0" applyBorder="1" applyAlignment="1"/>
    <xf numFmtId="0" fontId="0" fillId="0" borderId="11" xfId="0" applyBorder="1" applyAlignment="1"/>
    <xf numFmtId="0" fontId="1" fillId="6" borderId="6" xfId="0" applyFont="1" applyFill="1" applyBorder="1"/>
    <xf numFmtId="0" fontId="1" fillId="6" borderId="9" xfId="0" applyFont="1" applyFill="1" applyBorder="1"/>
    <xf numFmtId="0" fontId="5" fillId="6" borderId="10" xfId="5" applyFont="1" applyFill="1" applyBorder="1" applyAlignment="1">
      <alignment horizontal="left"/>
    </xf>
    <xf numFmtId="0" fontId="5" fillId="6" borderId="0" xfId="5" applyFont="1" applyFill="1" applyBorder="1" applyAlignment="1">
      <alignment horizontal="left"/>
    </xf>
    <xf numFmtId="0" fontId="5" fillId="6" borderId="11" xfId="5" applyFont="1" applyFill="1" applyBorder="1" applyAlignment="1">
      <alignment horizontal="left"/>
    </xf>
    <xf numFmtId="0" fontId="6" fillId="6" borderId="11" xfId="0" applyFont="1" applyFill="1" applyBorder="1" applyAlignment="1">
      <alignment horizontal="left"/>
    </xf>
    <xf numFmtId="0" fontId="6" fillId="6" borderId="12" xfId="0" applyFont="1" applyFill="1" applyBorder="1" applyAlignment="1">
      <alignment horizontal="left" indent="2"/>
    </xf>
    <xf numFmtId="0" fontId="6" fillId="6" borderId="13" xfId="0" applyFont="1" applyFill="1" applyBorder="1" applyAlignment="1">
      <alignment horizontal="left" indent="2"/>
    </xf>
    <xf numFmtId="0" fontId="42" fillId="2" borderId="0" xfId="0" applyFont="1" applyFill="1" applyAlignment="1">
      <alignment horizontal="center"/>
    </xf>
    <xf numFmtId="0" fontId="42" fillId="2" borderId="0" xfId="0" applyFont="1" applyFill="1"/>
    <xf numFmtId="0" fontId="42" fillId="0" borderId="0" xfId="0" applyFont="1" applyFill="1"/>
    <xf numFmtId="0" fontId="31" fillId="13" borderId="4" xfId="0" applyFont="1" applyFill="1" applyBorder="1" applyAlignment="1">
      <alignment horizontal="center"/>
    </xf>
    <xf numFmtId="0" fontId="31" fillId="13" borderId="7" xfId="0" applyFont="1" applyFill="1" applyBorder="1" applyAlignment="1">
      <alignment horizontal="center"/>
    </xf>
    <xf numFmtId="0" fontId="31" fillId="13" borderId="14" xfId="0" applyFont="1" applyFill="1" applyBorder="1" applyAlignment="1">
      <alignment horizontal="center"/>
    </xf>
    <xf numFmtId="0" fontId="12" fillId="6" borderId="1" xfId="0" applyFont="1" applyFill="1" applyBorder="1" applyAlignment="1">
      <alignment horizontal="center" vertical="center" wrapText="1"/>
    </xf>
    <xf numFmtId="0" fontId="12" fillId="6" borderId="5" xfId="0" applyFont="1" applyFill="1" applyBorder="1" applyAlignment="1">
      <alignment horizontal="center" vertical="center" wrapText="1"/>
    </xf>
    <xf numFmtId="0" fontId="12" fillId="6" borderId="2" xfId="0" applyFont="1" applyFill="1" applyBorder="1" applyAlignment="1">
      <alignment horizontal="center" vertical="center" wrapText="1"/>
    </xf>
    <xf numFmtId="0" fontId="7" fillId="2" borderId="0" xfId="0" applyFont="1" applyFill="1" applyAlignment="1">
      <alignment horizontal="center" wrapText="1"/>
    </xf>
    <xf numFmtId="0" fontId="7" fillId="6" borderId="0" xfId="0" applyFont="1" applyFill="1" applyAlignment="1">
      <alignment horizontal="center"/>
    </xf>
    <xf numFmtId="0" fontId="7" fillId="2" borderId="0" xfId="0" applyFont="1" applyFill="1" applyAlignment="1">
      <alignment horizontal="center" vertical="center" wrapText="1"/>
    </xf>
    <xf numFmtId="0" fontId="31" fillId="13" borderId="1" xfId="0" applyFont="1" applyFill="1" applyBorder="1" applyAlignment="1">
      <alignment horizontal="center" vertical="center" wrapText="1"/>
    </xf>
    <xf numFmtId="0" fontId="31" fillId="13" borderId="2" xfId="0" applyFont="1" applyFill="1" applyBorder="1" applyAlignment="1">
      <alignment horizontal="center" vertical="center" wrapText="1"/>
    </xf>
    <xf numFmtId="0" fontId="31" fillId="13" borderId="8" xfId="0" applyFont="1" applyFill="1" applyBorder="1" applyAlignment="1">
      <alignment horizontal="center" vertical="center" wrapText="1"/>
    </xf>
    <xf numFmtId="0" fontId="31" fillId="13" borderId="12" xfId="0" applyFont="1" applyFill="1" applyBorder="1" applyAlignment="1">
      <alignment horizontal="center" vertical="center" wrapText="1"/>
    </xf>
    <xf numFmtId="0" fontId="31" fillId="13" borderId="3" xfId="0" applyFont="1" applyFill="1" applyBorder="1" applyAlignment="1">
      <alignment horizontal="center" vertical="center" wrapText="1"/>
    </xf>
    <xf numFmtId="0" fontId="12" fillId="9" borderId="1" xfId="0" applyFont="1" applyFill="1" applyBorder="1" applyAlignment="1">
      <alignment horizontal="center" vertical="center" wrapText="1"/>
    </xf>
    <xf numFmtId="0" fontId="12" fillId="9" borderId="2" xfId="0" applyFont="1" applyFill="1" applyBorder="1" applyAlignment="1">
      <alignment horizontal="center" vertical="center" wrapText="1"/>
    </xf>
    <xf numFmtId="0" fontId="5" fillId="9" borderId="3" xfId="0" applyFont="1" applyFill="1" applyBorder="1" applyAlignment="1">
      <alignment horizontal="left" vertical="center" wrapText="1"/>
    </xf>
    <xf numFmtId="0" fontId="12" fillId="6" borderId="9" xfId="0" applyFont="1" applyFill="1" applyBorder="1" applyAlignment="1">
      <alignment horizontal="center" vertical="center" wrapText="1"/>
    </xf>
    <xf numFmtId="0" fontId="12" fillId="6" borderId="11" xfId="0" applyFont="1" applyFill="1" applyBorder="1" applyAlignment="1">
      <alignment horizontal="center" vertical="center" wrapText="1"/>
    </xf>
    <xf numFmtId="0" fontId="12" fillId="6" borderId="13" xfId="0" applyFont="1" applyFill="1" applyBorder="1" applyAlignment="1">
      <alignment horizontal="center" vertical="center" wrapText="1"/>
    </xf>
    <xf numFmtId="0" fontId="5" fillId="6" borderId="7" xfId="0" applyFont="1" applyFill="1" applyBorder="1" applyAlignment="1">
      <alignment horizontal="left"/>
    </xf>
    <xf numFmtId="0" fontId="5" fillId="6" borderId="14" xfId="0" applyFont="1" applyFill="1" applyBorder="1" applyAlignment="1">
      <alignment horizontal="left"/>
    </xf>
    <xf numFmtId="0" fontId="5" fillId="6" borderId="6" xfId="5" applyFont="1" applyFill="1" applyBorder="1" applyAlignment="1">
      <alignment horizontal="left" vertical="top" wrapText="1"/>
    </xf>
    <xf numFmtId="0" fontId="5" fillId="6" borderId="6" xfId="5" applyFont="1" applyFill="1" applyBorder="1" applyAlignment="1">
      <alignment horizontal="left" vertical="top"/>
    </xf>
    <xf numFmtId="0" fontId="5" fillId="6" borderId="9" xfId="5" applyFont="1" applyFill="1" applyBorder="1" applyAlignment="1">
      <alignment horizontal="left" vertical="top"/>
    </xf>
    <xf numFmtId="0" fontId="5" fillId="6" borderId="7" xfId="0" applyFont="1" applyFill="1" applyBorder="1" applyAlignment="1">
      <alignment horizontal="left" wrapText="1"/>
    </xf>
    <xf numFmtId="0" fontId="6" fillId="2" borderId="7" xfId="0" applyFont="1" applyFill="1" applyBorder="1" applyAlignment="1">
      <alignment horizontal="left" vertical="center"/>
    </xf>
    <xf numFmtId="0" fontId="6" fillId="2" borderId="14" xfId="0" applyFont="1" applyFill="1" applyBorder="1" applyAlignment="1">
      <alignment horizontal="left" vertical="center"/>
    </xf>
    <xf numFmtId="0" fontId="5" fillId="6" borderId="7" xfId="0" quotePrefix="1" applyFont="1" applyFill="1" applyBorder="1" applyAlignment="1">
      <alignment horizontal="left" wrapText="1"/>
    </xf>
    <xf numFmtId="0" fontId="5" fillId="6" borderId="6" xfId="5" applyFont="1" applyFill="1" applyBorder="1" applyAlignment="1">
      <alignment horizontal="left"/>
    </xf>
    <xf numFmtId="0" fontId="5" fillId="6" borderId="9" xfId="5" applyFont="1" applyFill="1" applyBorder="1" applyAlignment="1">
      <alignment horizontal="left"/>
    </xf>
    <xf numFmtId="0" fontId="5" fillId="6" borderId="0" xfId="5" quotePrefix="1" applyFont="1" applyFill="1" applyBorder="1" applyAlignment="1">
      <alignment horizontal="left"/>
    </xf>
    <xf numFmtId="0" fontId="5" fillId="6" borderId="11" xfId="5" quotePrefix="1" applyFont="1" applyFill="1" applyBorder="1" applyAlignment="1">
      <alignment horizontal="left"/>
    </xf>
    <xf numFmtId="0" fontId="5" fillId="6" borderId="0" xfId="5" quotePrefix="1" applyFont="1" applyFill="1" applyBorder="1" applyAlignment="1">
      <alignment horizontal="left" vertical="top" wrapText="1"/>
    </xf>
    <xf numFmtId="0" fontId="5" fillId="6" borderId="0" xfId="5" quotePrefix="1" applyFont="1" applyFill="1" applyBorder="1" applyAlignment="1">
      <alignment horizontal="left" vertical="top"/>
    </xf>
    <xf numFmtId="0" fontId="5" fillId="6" borderId="11" xfId="5" quotePrefix="1" applyFont="1" applyFill="1" applyBorder="1" applyAlignment="1">
      <alignment horizontal="left" vertical="top"/>
    </xf>
    <xf numFmtId="0" fontId="19" fillId="6" borderId="18" xfId="5" applyFont="1" applyFill="1" applyBorder="1" applyAlignment="1">
      <alignment horizontal="left" wrapText="1"/>
    </xf>
    <xf numFmtId="0" fontId="19" fillId="6" borderId="13" xfId="5" applyFont="1" applyFill="1" applyBorder="1" applyAlignment="1">
      <alignment horizontal="left" wrapText="1"/>
    </xf>
    <xf numFmtId="0" fontId="5" fillId="6" borderId="10" xfId="5" quotePrefix="1" applyFont="1" applyFill="1" applyBorder="1" applyAlignment="1">
      <alignment horizontal="left" vertical="top" wrapText="1"/>
    </xf>
    <xf numFmtId="0" fontId="5" fillId="6" borderId="10" xfId="5" quotePrefix="1" applyFont="1" applyFill="1" applyBorder="1" applyAlignment="1">
      <alignment horizontal="left"/>
    </xf>
    <xf numFmtId="0" fontId="5" fillId="6" borderId="10" xfId="5" quotePrefix="1" applyFont="1" applyFill="1" applyBorder="1" applyAlignment="1">
      <alignment horizontal="left" vertical="top"/>
    </xf>
    <xf numFmtId="0" fontId="5" fillId="6" borderId="0" xfId="5" applyFont="1" applyFill="1" applyBorder="1" applyAlignment="1">
      <alignment horizontal="left" vertical="top"/>
    </xf>
    <xf numFmtId="0" fontId="5" fillId="6" borderId="11" xfId="5" applyFont="1" applyFill="1" applyBorder="1" applyAlignment="1">
      <alignment horizontal="left" vertical="top"/>
    </xf>
    <xf numFmtId="0" fontId="12" fillId="6" borderId="10" xfId="5" applyFont="1" applyFill="1" applyBorder="1" applyAlignment="1">
      <alignment horizontal="left" vertical="top"/>
    </xf>
    <xf numFmtId="0" fontId="12" fillId="6" borderId="0" xfId="5" applyFont="1" applyFill="1" applyBorder="1" applyAlignment="1">
      <alignment horizontal="left" vertical="top"/>
    </xf>
    <xf numFmtId="0" fontId="12" fillId="6" borderId="11" xfId="5" applyFont="1" applyFill="1" applyBorder="1" applyAlignment="1">
      <alignment horizontal="left" vertical="top"/>
    </xf>
    <xf numFmtId="0" fontId="5" fillId="6" borderId="12" xfId="5" applyFont="1" applyFill="1" applyBorder="1" applyAlignment="1">
      <alignment horizontal="left" vertical="top"/>
    </xf>
    <xf numFmtId="0" fontId="5" fillId="6" borderId="18" xfId="5" applyFont="1" applyFill="1" applyBorder="1" applyAlignment="1">
      <alignment horizontal="left" vertical="top"/>
    </xf>
    <xf numFmtId="0" fontId="5" fillId="6" borderId="13" xfId="5" applyFont="1" applyFill="1" applyBorder="1" applyAlignment="1">
      <alignment horizontal="left" vertical="top"/>
    </xf>
    <xf numFmtId="0" fontId="5" fillId="6" borderId="8" xfId="5" applyFont="1" applyFill="1" applyBorder="1" applyAlignment="1">
      <alignment horizontal="left"/>
    </xf>
    <xf numFmtId="0" fontId="5" fillId="6" borderId="4" xfId="0" applyFont="1" applyFill="1" applyBorder="1" applyAlignment="1">
      <alignment horizontal="left" vertical="top" wrapText="1"/>
    </xf>
    <xf numFmtId="0" fontId="5" fillId="6" borderId="7" xfId="0" applyFont="1" applyFill="1" applyBorder="1" applyAlignment="1">
      <alignment horizontal="left" vertical="top" wrapText="1"/>
    </xf>
    <xf numFmtId="0" fontId="5" fillId="6" borderId="14" xfId="0" applyFont="1" applyFill="1" applyBorder="1" applyAlignment="1">
      <alignment horizontal="left" vertical="top" wrapText="1"/>
    </xf>
    <xf numFmtId="0" fontId="17" fillId="2" borderId="12" xfId="0" applyFont="1" applyFill="1" applyBorder="1" applyAlignment="1">
      <alignment horizontal="center" vertical="center" wrapText="1"/>
    </xf>
    <xf numFmtId="0" fontId="17" fillId="2" borderId="13" xfId="0" applyFont="1" applyFill="1" applyBorder="1" applyAlignment="1">
      <alignment horizontal="center" vertical="center" wrapText="1"/>
    </xf>
    <xf numFmtId="0" fontId="12" fillId="6" borderId="4" xfId="2" applyFont="1" applyFill="1" applyBorder="1" applyAlignment="1">
      <alignment horizontal="left"/>
    </xf>
    <xf numFmtId="0" fontId="12" fillId="2" borderId="14" xfId="2" applyFont="1" applyFill="1" applyBorder="1" applyAlignment="1">
      <alignment horizontal="left"/>
    </xf>
    <xf numFmtId="0" fontId="5" fillId="2" borderId="14" xfId="2" applyFont="1" applyFill="1" applyBorder="1" applyAlignment="1">
      <alignment horizontal="left"/>
    </xf>
    <xf numFmtId="0" fontId="5" fillId="2" borderId="3" xfId="2" applyFont="1" applyFill="1" applyBorder="1" applyAlignment="1">
      <alignment horizontal="left"/>
    </xf>
    <xf numFmtId="0" fontId="12" fillId="6" borderId="4" xfId="5" applyFont="1" applyFill="1" applyBorder="1" applyAlignment="1">
      <alignment horizontal="left" vertical="top"/>
    </xf>
    <xf numFmtId="0" fontId="12" fillId="6" borderId="14" xfId="5" applyFont="1" applyFill="1" applyBorder="1" applyAlignment="1">
      <alignment horizontal="left" vertical="top"/>
    </xf>
    <xf numFmtId="0" fontId="12" fillId="6" borderId="8" xfId="5" applyFont="1" applyFill="1" applyBorder="1" applyAlignment="1">
      <alignment horizontal="left" vertical="top"/>
    </xf>
    <xf numFmtId="0" fontId="12" fillId="6" borderId="9" xfId="5" applyFont="1" applyFill="1" applyBorder="1" applyAlignment="1">
      <alignment horizontal="left" vertical="top"/>
    </xf>
    <xf numFmtId="0" fontId="12" fillId="6" borderId="12" xfId="5" applyFont="1" applyFill="1" applyBorder="1" applyAlignment="1">
      <alignment horizontal="left" vertical="top"/>
    </xf>
    <xf numFmtId="0" fontId="12" fillId="6" borderId="13" xfId="5" applyFont="1" applyFill="1" applyBorder="1" applyAlignment="1">
      <alignment horizontal="left" vertical="top"/>
    </xf>
    <xf numFmtId="0" fontId="5" fillId="6" borderId="8" xfId="5" applyFont="1" applyFill="1" applyBorder="1" applyAlignment="1">
      <alignment horizontal="left" vertical="top"/>
    </xf>
    <xf numFmtId="0" fontId="5" fillId="6" borderId="10" xfId="5" applyFont="1" applyFill="1" applyBorder="1" applyAlignment="1">
      <alignment horizontal="left" vertical="top"/>
    </xf>
    <xf numFmtId="0" fontId="26" fillId="12" borderId="3" xfId="0" applyFont="1" applyFill="1" applyBorder="1" applyAlignment="1">
      <alignment horizontal="center" vertical="center" wrapText="1"/>
    </xf>
    <xf numFmtId="0" fontId="28" fillId="12" borderId="3" xfId="0" applyFont="1" applyFill="1" applyBorder="1" applyAlignment="1">
      <alignment vertical="center" wrapText="1"/>
    </xf>
    <xf numFmtId="0" fontId="5" fillId="6" borderId="3" xfId="0" applyFont="1" applyFill="1" applyBorder="1" applyAlignment="1">
      <alignment horizontal="left" vertical="top" wrapText="1"/>
    </xf>
    <xf numFmtId="0" fontId="5" fillId="6" borderId="1" xfId="0" applyFont="1" applyFill="1" applyBorder="1" applyAlignment="1">
      <alignment horizontal="left" vertical="top" wrapText="1"/>
    </xf>
    <xf numFmtId="0" fontId="5" fillId="6" borderId="4" xfId="0" quotePrefix="1" applyFont="1" applyFill="1" applyBorder="1" applyAlignment="1">
      <alignment horizontal="left" vertical="top" wrapText="1"/>
    </xf>
    <xf numFmtId="0" fontId="5" fillId="6" borderId="7" xfId="0" quotePrefix="1" applyFont="1" applyFill="1" applyBorder="1" applyAlignment="1">
      <alignment horizontal="left" vertical="top" wrapText="1"/>
    </xf>
    <xf numFmtId="0" fontId="5" fillId="6" borderId="14" xfId="0" quotePrefix="1" applyFont="1" applyFill="1" applyBorder="1" applyAlignment="1">
      <alignment horizontal="left" vertical="top" wrapText="1"/>
    </xf>
    <xf numFmtId="0" fontId="26" fillId="12" borderId="1" xfId="0" applyFont="1" applyFill="1" applyBorder="1" applyAlignment="1">
      <alignment horizontal="center" vertical="center" wrapText="1"/>
    </xf>
    <xf numFmtId="0" fontId="26" fillId="12" borderId="5" xfId="0" applyFont="1" applyFill="1" applyBorder="1" applyAlignment="1">
      <alignment horizontal="center" vertical="center" wrapText="1"/>
    </xf>
    <xf numFmtId="0" fontId="26" fillId="12" borderId="2" xfId="0" applyFont="1" applyFill="1" applyBorder="1" applyAlignment="1">
      <alignment horizontal="center" vertical="center" wrapText="1"/>
    </xf>
    <xf numFmtId="0" fontId="12" fillId="6" borderId="4" xfId="0" applyFont="1" applyFill="1" applyBorder="1" applyAlignment="1">
      <alignment horizontal="left" vertical="top" wrapText="1"/>
    </xf>
    <xf numFmtId="0" fontId="12" fillId="6" borderId="14" xfId="0" applyFont="1" applyFill="1" applyBorder="1" applyAlignment="1">
      <alignment horizontal="left" vertical="top" wrapText="1"/>
    </xf>
    <xf numFmtId="0" fontId="26" fillId="10" borderId="3" xfId="0" applyFont="1" applyFill="1" applyBorder="1" applyAlignment="1">
      <alignment horizontal="center" vertical="center" wrapText="1"/>
    </xf>
    <xf numFmtId="0" fontId="26" fillId="14" borderId="3" xfId="0" applyFont="1" applyFill="1" applyBorder="1" applyAlignment="1">
      <alignment horizontal="center" vertical="center" wrapText="1"/>
    </xf>
    <xf numFmtId="0" fontId="26" fillId="10" borderId="14" xfId="0" applyFont="1" applyFill="1" applyBorder="1" applyAlignment="1">
      <alignment horizontal="center"/>
    </xf>
    <xf numFmtId="0" fontId="26" fillId="10" borderId="3" xfId="0" applyFont="1" applyFill="1" applyBorder="1" applyAlignment="1">
      <alignment horizontal="center"/>
    </xf>
    <xf numFmtId="0" fontId="44" fillId="0" borderId="0" xfId="0" applyFont="1" applyAlignment="1">
      <alignment horizontal="center" wrapText="1"/>
    </xf>
    <xf numFmtId="9" fontId="5" fillId="6" borderId="1" xfId="2" applyNumberFormat="1" applyFont="1" applyFill="1" applyBorder="1" applyAlignment="1">
      <alignment horizontal="center" vertical="center" wrapText="1"/>
    </xf>
    <xf numFmtId="9" fontId="5" fillId="6" borderId="2" xfId="2" applyNumberFormat="1" applyFont="1" applyFill="1" applyBorder="1" applyAlignment="1">
      <alignment horizontal="center" vertical="center" wrapText="1"/>
    </xf>
    <xf numFmtId="0" fontId="9" fillId="15" borderId="8" xfId="0" applyFont="1" applyFill="1" applyBorder="1" applyAlignment="1">
      <alignment horizontal="left" vertical="center" wrapText="1"/>
    </xf>
    <xf numFmtId="0" fontId="9" fillId="15" borderId="6" xfId="0" applyFont="1" applyFill="1" applyBorder="1" applyAlignment="1">
      <alignment horizontal="left" vertical="center" wrapText="1"/>
    </xf>
    <xf numFmtId="0" fontId="9" fillId="15" borderId="9" xfId="0" applyFont="1" applyFill="1" applyBorder="1" applyAlignment="1">
      <alignment horizontal="left" vertical="center" wrapText="1"/>
    </xf>
    <xf numFmtId="0" fontId="9" fillId="15" borderId="12" xfId="0" applyFont="1" applyFill="1" applyBorder="1" applyAlignment="1">
      <alignment horizontal="left" vertical="center" wrapText="1"/>
    </xf>
    <xf numFmtId="0" fontId="9" fillId="15" borderId="18" xfId="0" applyFont="1" applyFill="1" applyBorder="1" applyAlignment="1">
      <alignment horizontal="left" vertical="center" wrapText="1"/>
    </xf>
    <xf numFmtId="0" fontId="9" fillId="15" borderId="13" xfId="0" applyFont="1" applyFill="1" applyBorder="1" applyAlignment="1">
      <alignment horizontal="left" vertical="center" wrapText="1"/>
    </xf>
    <xf numFmtId="9" fontId="5" fillId="6" borderId="1" xfId="2" applyNumberFormat="1" applyFont="1" applyFill="1" applyBorder="1" applyAlignment="1">
      <alignment horizontal="center" wrapText="1"/>
    </xf>
    <xf numFmtId="9" fontId="5" fillId="6" borderId="2" xfId="2" applyNumberFormat="1" applyFont="1" applyFill="1" applyBorder="1" applyAlignment="1">
      <alignment horizontal="center" wrapText="1"/>
    </xf>
    <xf numFmtId="0" fontId="17" fillId="2" borderId="10" xfId="0" applyFont="1" applyFill="1" applyBorder="1" applyAlignment="1">
      <alignment horizontal="center" vertical="center" wrapText="1"/>
    </xf>
    <xf numFmtId="0" fontId="17" fillId="2" borderId="11" xfId="0" applyFont="1" applyFill="1" applyBorder="1" applyAlignment="1">
      <alignment horizontal="center" vertical="center" wrapText="1"/>
    </xf>
    <xf numFmtId="0" fontId="5" fillId="6" borderId="1" xfId="2" applyFont="1" applyFill="1" applyBorder="1" applyAlignment="1">
      <alignment horizontal="center" vertical="center" wrapText="1"/>
    </xf>
    <xf numFmtId="0" fontId="5" fillId="6" borderId="2" xfId="2" applyFont="1" applyFill="1" applyBorder="1" applyAlignment="1">
      <alignment horizontal="center" vertical="center" wrapText="1"/>
    </xf>
    <xf numFmtId="0" fontId="5" fillId="0" borderId="3" xfId="2" applyFont="1" applyBorder="1" applyAlignment="1">
      <alignment horizontal="left" wrapText="1"/>
    </xf>
    <xf numFmtId="0" fontId="9" fillId="15" borderId="1" xfId="0" applyFont="1" applyFill="1" applyBorder="1" applyAlignment="1">
      <alignment horizontal="center" vertical="center" wrapText="1"/>
    </xf>
    <xf numFmtId="0" fontId="9" fillId="15" borderId="2" xfId="0" applyFont="1" applyFill="1" applyBorder="1" applyAlignment="1">
      <alignment horizontal="center" vertical="center" wrapText="1"/>
    </xf>
    <xf numFmtId="0" fontId="9" fillId="6" borderId="5" xfId="0" applyFont="1" applyFill="1" applyBorder="1" applyAlignment="1">
      <alignment vertical="center" wrapText="1"/>
    </xf>
    <xf numFmtId="0" fontId="26" fillId="8" borderId="5" xfId="0" applyFont="1" applyFill="1" applyBorder="1" applyAlignment="1">
      <alignment horizontal="center" vertical="center" wrapText="1"/>
    </xf>
    <xf numFmtId="0" fontId="26" fillId="8" borderId="2" xfId="0" applyFont="1" applyFill="1" applyBorder="1" applyAlignment="1">
      <alignment horizontal="center" vertical="center" wrapText="1"/>
    </xf>
    <xf numFmtId="0" fontId="9" fillId="15" borderId="1" xfId="0" applyFont="1" applyFill="1" applyBorder="1" applyAlignment="1">
      <alignment vertical="center" wrapText="1"/>
    </xf>
    <xf numFmtId="0" fontId="9" fillId="15" borderId="2" xfId="0" applyFont="1" applyFill="1" applyBorder="1" applyAlignment="1">
      <alignment vertical="center" wrapText="1"/>
    </xf>
    <xf numFmtId="0" fontId="0" fillId="8" borderId="5" xfId="0" applyFill="1" applyBorder="1" applyAlignment="1">
      <alignment vertical="center" wrapText="1"/>
    </xf>
    <xf numFmtId="0" fontId="9" fillId="6" borderId="0" xfId="0" applyFont="1" applyFill="1" applyBorder="1" applyAlignment="1">
      <alignment vertical="center" wrapText="1"/>
    </xf>
    <xf numFmtId="0" fontId="9" fillId="15" borderId="3" xfId="0" applyFont="1" applyFill="1" applyBorder="1" applyAlignment="1">
      <alignment horizontal="left" vertical="center" wrapText="1"/>
    </xf>
    <xf numFmtId="0" fontId="5" fillId="2" borderId="4" xfId="2" applyFont="1" applyFill="1" applyBorder="1" applyAlignment="1">
      <alignment horizontal="left" wrapText="1"/>
    </xf>
    <xf numFmtId="0" fontId="5" fillId="2" borderId="7" xfId="2" applyFont="1" applyFill="1" applyBorder="1" applyAlignment="1">
      <alignment horizontal="left" wrapText="1"/>
    </xf>
    <xf numFmtId="0" fontId="5" fillId="2" borderId="14" xfId="2" applyFont="1" applyFill="1" applyBorder="1" applyAlignment="1">
      <alignment horizontal="left" wrapText="1"/>
    </xf>
    <xf numFmtId="0" fontId="5" fillId="6" borderId="4" xfId="2" applyFont="1" applyFill="1" applyBorder="1" applyAlignment="1">
      <alignment horizontal="left" wrapText="1"/>
    </xf>
    <xf numFmtId="0" fontId="5" fillId="6" borderId="7" xfId="2" applyFont="1" applyFill="1" applyBorder="1" applyAlignment="1">
      <alignment horizontal="left" wrapText="1"/>
    </xf>
    <xf numFmtId="0" fontId="5" fillId="6" borderId="14" xfId="2" applyFont="1" applyFill="1" applyBorder="1" applyAlignment="1">
      <alignment horizontal="left" wrapText="1"/>
    </xf>
    <xf numFmtId="0" fontId="5" fillId="6" borderId="3" xfId="2" applyFont="1" applyFill="1" applyBorder="1" applyAlignment="1">
      <alignment horizontal="left" wrapText="1"/>
    </xf>
    <xf numFmtId="0" fontId="8" fillId="15" borderId="3" xfId="0" applyFont="1" applyFill="1" applyBorder="1" applyAlignment="1">
      <alignment horizontal="center" vertical="center" wrapText="1"/>
    </xf>
    <xf numFmtId="0" fontId="9" fillId="15" borderId="3" xfId="0" applyFont="1" applyFill="1" applyBorder="1" applyAlignment="1">
      <alignment vertical="center" wrapText="1"/>
    </xf>
    <xf numFmtId="0" fontId="9" fillId="15" borderId="3" xfId="0" applyFont="1" applyFill="1" applyBorder="1" applyAlignment="1">
      <alignment horizontal="center" vertical="center" wrapText="1"/>
    </xf>
    <xf numFmtId="0" fontId="8" fillId="15" borderId="1" xfId="0" applyFont="1" applyFill="1" applyBorder="1" applyAlignment="1">
      <alignment horizontal="center" vertical="center" wrapText="1"/>
    </xf>
    <xf numFmtId="0" fontId="8" fillId="15" borderId="5" xfId="0" applyFont="1" applyFill="1" applyBorder="1" applyAlignment="1">
      <alignment horizontal="center" vertical="center" wrapText="1"/>
    </xf>
    <xf numFmtId="0" fontId="8" fillId="15" borderId="2" xfId="0" applyFont="1" applyFill="1" applyBorder="1" applyAlignment="1">
      <alignment horizontal="center" vertical="center" wrapText="1"/>
    </xf>
    <xf numFmtId="0" fontId="26" fillId="10" borderId="3" xfId="0" applyFont="1" applyFill="1" applyBorder="1" applyAlignment="1">
      <alignment horizontal="center" vertical="center"/>
    </xf>
    <xf numFmtId="0" fontId="26" fillId="8" borderId="3" xfId="0" applyFont="1" applyFill="1" applyBorder="1" applyAlignment="1">
      <alignment horizontal="center" vertical="center" wrapText="1"/>
    </xf>
    <xf numFmtId="0" fontId="28" fillId="8" borderId="1" xfId="0" applyFont="1" applyFill="1" applyBorder="1" applyAlignment="1">
      <alignment vertical="center" wrapText="1"/>
    </xf>
    <xf numFmtId="0" fontId="28" fillId="8" borderId="2" xfId="0" applyFont="1" applyFill="1" applyBorder="1" applyAlignment="1">
      <alignment vertical="center" wrapText="1"/>
    </xf>
    <xf numFmtId="9" fontId="28" fillId="8" borderId="1" xfId="0" applyNumberFormat="1" applyFont="1" applyFill="1" applyBorder="1" applyAlignment="1">
      <alignment horizontal="right" vertical="center" wrapText="1"/>
    </xf>
    <xf numFmtId="9" fontId="28" fillId="8" borderId="2" xfId="0" applyNumberFormat="1" applyFont="1" applyFill="1" applyBorder="1" applyAlignment="1">
      <alignment horizontal="right" vertical="center" wrapText="1"/>
    </xf>
    <xf numFmtId="0" fontId="5" fillId="6" borderId="1" xfId="0" applyFont="1" applyFill="1" applyBorder="1" applyAlignment="1">
      <alignment horizontal="center" wrapText="1"/>
    </xf>
    <xf numFmtId="0" fontId="5" fillId="6" borderId="2" xfId="0" applyFont="1" applyFill="1" applyBorder="1" applyAlignment="1">
      <alignment horizontal="center" wrapText="1"/>
    </xf>
    <xf numFmtId="0" fontId="28" fillId="8" borderId="1" xfId="0" applyFont="1" applyFill="1" applyBorder="1" applyAlignment="1">
      <alignment horizontal="center" vertical="center" wrapText="1"/>
    </xf>
    <xf numFmtId="0" fontId="28" fillId="8" borderId="2" xfId="0" applyFont="1" applyFill="1" applyBorder="1" applyAlignment="1">
      <alignment horizontal="center" vertical="center" wrapText="1"/>
    </xf>
    <xf numFmtId="0" fontId="45" fillId="0" borderId="0" xfId="0" applyFont="1" applyAlignment="1">
      <alignment horizontal="center" wrapText="1"/>
    </xf>
    <xf numFmtId="0" fontId="5" fillId="6" borderId="10" xfId="5" quotePrefix="1" applyFont="1" applyFill="1" applyBorder="1" applyAlignment="1">
      <alignment vertical="top" wrapText="1"/>
    </xf>
    <xf numFmtId="0" fontId="5" fillId="6" borderId="0" xfId="5" quotePrefix="1" applyFont="1" applyFill="1" applyBorder="1" applyAlignment="1">
      <alignment vertical="top" wrapText="1"/>
    </xf>
    <xf numFmtId="0" fontId="5" fillId="6" borderId="11" xfId="5" quotePrefix="1" applyFont="1" applyFill="1" applyBorder="1" applyAlignment="1">
      <alignment vertical="top" wrapText="1"/>
    </xf>
    <xf numFmtId="0" fontId="5" fillId="6" borderId="11" xfId="5" quotePrefix="1" applyFont="1" applyFill="1" applyBorder="1" applyAlignment="1">
      <alignment horizontal="left" vertical="top" wrapText="1"/>
    </xf>
    <xf numFmtId="0" fontId="12" fillId="6" borderId="18" xfId="5" applyFont="1" applyFill="1" applyBorder="1" applyAlignment="1">
      <alignment horizontal="left" vertical="top"/>
    </xf>
    <xf numFmtId="0" fontId="17" fillId="4" borderId="1" xfId="0" applyFont="1" applyFill="1" applyBorder="1" applyAlignment="1">
      <alignment horizontal="center" vertical="center" wrapText="1"/>
    </xf>
    <xf numFmtId="0" fontId="17" fillId="4" borderId="2" xfId="0" applyFont="1" applyFill="1" applyBorder="1" applyAlignment="1">
      <alignment horizontal="center" vertical="center" wrapText="1"/>
    </xf>
    <xf numFmtId="0" fontId="5" fillId="2" borderId="4" xfId="2" applyFont="1" applyFill="1" applyBorder="1" applyAlignment="1">
      <alignment horizontal="left" vertical="center"/>
    </xf>
    <xf numFmtId="0" fontId="5" fillId="2" borderId="7" xfId="2" applyFont="1" applyFill="1" applyBorder="1" applyAlignment="1">
      <alignment horizontal="left" vertical="center"/>
    </xf>
    <xf numFmtId="0" fontId="5" fillId="2" borderId="14" xfId="2" applyFont="1" applyFill="1" applyBorder="1" applyAlignment="1">
      <alignment horizontal="left" vertical="center"/>
    </xf>
    <xf numFmtId="0" fontId="6" fillId="0" borderId="4" xfId="0" quotePrefix="1" applyFont="1" applyBorder="1" applyAlignment="1">
      <alignment horizontal="left" vertical="top" wrapText="1"/>
    </xf>
    <xf numFmtId="0" fontId="6" fillId="0" borderId="7" xfId="0" applyFont="1" applyBorder="1" applyAlignment="1">
      <alignment horizontal="left" vertical="top" wrapText="1"/>
    </xf>
    <xf numFmtId="0" fontId="6" fillId="0" borderId="14" xfId="0" applyFont="1" applyBorder="1" applyAlignment="1">
      <alignment horizontal="left" vertical="top" wrapText="1"/>
    </xf>
    <xf numFmtId="0" fontId="40" fillId="6" borderId="10" xfId="5" applyFont="1" applyFill="1" applyBorder="1" applyAlignment="1">
      <alignment vertical="top"/>
    </xf>
    <xf numFmtId="0" fontId="5" fillId="6" borderId="0" xfId="5" applyFont="1" applyFill="1" applyBorder="1" applyAlignment="1">
      <alignment vertical="top"/>
    </xf>
    <xf numFmtId="0" fontId="41" fillId="6" borderId="12" xfId="0" quotePrefix="1" applyFont="1" applyFill="1" applyBorder="1" applyAlignment="1">
      <alignment vertical="top"/>
    </xf>
    <xf numFmtId="0" fontId="5" fillId="6" borderId="18" xfId="0" applyFont="1" applyFill="1" applyBorder="1" applyAlignment="1">
      <alignment vertical="top"/>
    </xf>
    <xf numFmtId="0" fontId="5" fillId="6" borderId="13" xfId="0" applyFont="1" applyFill="1" applyBorder="1" applyAlignment="1">
      <alignment vertical="top"/>
    </xf>
    <xf numFmtId="0" fontId="41" fillId="6" borderId="10" xfId="0" quotePrefix="1" applyFont="1" applyFill="1" applyBorder="1" applyAlignment="1">
      <alignment vertical="top"/>
    </xf>
    <xf numFmtId="0" fontId="5" fillId="6" borderId="0" xfId="0" applyFont="1" applyFill="1" applyBorder="1" applyAlignment="1">
      <alignment vertical="top"/>
    </xf>
    <xf numFmtId="0" fontId="5" fillId="6" borderId="11" xfId="0" applyFont="1" applyFill="1" applyBorder="1" applyAlignment="1">
      <alignment vertical="top"/>
    </xf>
    <xf numFmtId="0" fontId="5" fillId="6" borderId="10" xfId="0" quotePrefix="1" applyFont="1" applyFill="1" applyBorder="1" applyAlignment="1">
      <alignment vertical="top"/>
    </xf>
    <xf numFmtId="0" fontId="40" fillId="6" borderId="10" xfId="0" quotePrefix="1" applyFont="1" applyFill="1" applyBorder="1" applyAlignment="1">
      <alignment vertical="top"/>
    </xf>
    <xf numFmtId="0" fontId="12" fillId="2" borderId="1" xfId="2" applyFont="1" applyFill="1" applyBorder="1" applyAlignment="1">
      <alignment horizontal="left" vertical="center" wrapText="1"/>
    </xf>
    <xf numFmtId="0" fontId="12" fillId="2" borderId="5" xfId="2" applyFont="1" applyFill="1" applyBorder="1" applyAlignment="1">
      <alignment horizontal="left" vertical="center"/>
    </xf>
    <xf numFmtId="0" fontId="12" fillId="2" borderId="2" xfId="2" applyFont="1" applyFill="1" applyBorder="1" applyAlignment="1">
      <alignment horizontal="left" vertical="center"/>
    </xf>
    <xf numFmtId="0" fontId="17" fillId="2" borderId="8" xfId="0" applyFont="1" applyFill="1" applyBorder="1" applyAlignment="1">
      <alignment horizontal="center" vertical="center" wrapText="1"/>
    </xf>
    <xf numFmtId="0" fontId="17" fillId="2" borderId="6" xfId="0" applyFont="1" applyFill="1" applyBorder="1" applyAlignment="1">
      <alignment horizontal="center" vertical="center" wrapText="1"/>
    </xf>
    <xf numFmtId="0" fontId="17" fillId="2" borderId="9" xfId="0" applyFont="1" applyFill="1" applyBorder="1" applyAlignment="1">
      <alignment horizontal="center" vertical="center" wrapText="1"/>
    </xf>
    <xf numFmtId="0" fontId="17" fillId="6" borderId="0" xfId="0" applyFont="1" applyFill="1" applyBorder="1" applyAlignment="1">
      <alignment horizontal="center" vertical="center" wrapText="1"/>
    </xf>
    <xf numFmtId="0" fontId="17" fillId="2" borderId="18" xfId="0" applyFont="1" applyFill="1" applyBorder="1" applyAlignment="1">
      <alignment horizontal="center" vertical="center" wrapText="1"/>
    </xf>
    <xf numFmtId="0" fontId="6" fillId="5" borderId="3" xfId="0" applyFont="1" applyFill="1" applyBorder="1" applyAlignment="1">
      <alignment horizontal="left" vertical="center" wrapText="1"/>
    </xf>
    <xf numFmtId="0" fontId="17" fillId="0" borderId="1" xfId="0" applyFont="1" applyBorder="1" applyAlignment="1">
      <alignment horizontal="center" vertical="center" wrapText="1"/>
    </xf>
    <xf numFmtId="0" fontId="17" fillId="0" borderId="2" xfId="0" applyFont="1" applyBorder="1" applyAlignment="1">
      <alignment horizontal="center" vertical="center" wrapText="1"/>
    </xf>
    <xf numFmtId="0" fontId="6" fillId="0" borderId="4" xfId="0" applyFont="1" applyBorder="1" applyAlignment="1">
      <alignment horizontal="left" vertical="center"/>
    </xf>
    <xf numFmtId="0" fontId="6" fillId="0" borderId="7" xfId="0" applyFont="1" applyBorder="1" applyAlignment="1">
      <alignment horizontal="left" vertical="center"/>
    </xf>
    <xf numFmtId="0" fontId="6" fillId="0" borderId="14" xfId="0" applyFont="1" applyBorder="1" applyAlignment="1">
      <alignment horizontal="left" vertical="center"/>
    </xf>
    <xf numFmtId="0" fontId="6" fillId="0" borderId="3" xfId="0" applyFont="1" applyBorder="1" applyAlignment="1">
      <alignment horizontal="left" vertical="top" wrapText="1"/>
    </xf>
    <xf numFmtId="0" fontId="17" fillId="5" borderId="3" xfId="0" applyFont="1" applyFill="1" applyBorder="1" applyAlignment="1">
      <alignment horizontal="center" vertical="center" wrapText="1"/>
    </xf>
    <xf numFmtId="0" fontId="17" fillId="6" borderId="1" xfId="0" applyFont="1" applyFill="1" applyBorder="1" applyAlignment="1">
      <alignment horizontal="center" vertical="center" wrapText="1"/>
    </xf>
    <xf numFmtId="0" fontId="17" fillId="6" borderId="2" xfId="0" applyFont="1" applyFill="1" applyBorder="1" applyAlignment="1">
      <alignment horizontal="center" vertical="center" wrapText="1"/>
    </xf>
    <xf numFmtId="0" fontId="17" fillId="6" borderId="5" xfId="0" applyFont="1" applyFill="1" applyBorder="1" applyAlignment="1">
      <alignment horizontal="center" vertical="center" wrapText="1"/>
    </xf>
    <xf numFmtId="0" fontId="25" fillId="10" borderId="3" xfId="0" applyFont="1" applyFill="1" applyBorder="1" applyAlignment="1">
      <alignment horizontal="center"/>
    </xf>
    <xf numFmtId="0" fontId="25" fillId="14" borderId="1" xfId="0" applyFont="1" applyFill="1" applyBorder="1" applyAlignment="1">
      <alignment horizontal="center" vertical="center" wrapText="1"/>
    </xf>
    <xf numFmtId="0" fontId="25" fillId="14" borderId="2" xfId="0" applyFont="1" applyFill="1" applyBorder="1" applyAlignment="1">
      <alignment horizontal="center" vertical="center" wrapText="1"/>
    </xf>
    <xf numFmtId="0" fontId="17" fillId="4" borderId="8" xfId="0" applyFont="1" applyFill="1" applyBorder="1" applyAlignment="1">
      <alignment horizontal="center" vertical="center" wrapText="1"/>
    </xf>
    <xf numFmtId="0" fontId="17" fillId="4" borderId="12" xfId="0" applyFont="1" applyFill="1" applyBorder="1" applyAlignment="1">
      <alignment horizontal="center" vertical="center" wrapText="1"/>
    </xf>
    <xf numFmtId="0" fontId="17" fillId="4" borderId="3" xfId="0" applyFont="1" applyFill="1" applyBorder="1" applyAlignment="1">
      <alignment horizontal="center" vertical="center" wrapText="1"/>
    </xf>
    <xf numFmtId="0" fontId="46" fillId="0" borderId="0" xfId="0" applyFont="1" applyAlignment="1">
      <alignment horizontal="center" wrapText="1"/>
    </xf>
    <xf numFmtId="0" fontId="26" fillId="8" borderId="1" xfId="0" applyFont="1" applyFill="1" applyBorder="1" applyAlignment="1">
      <alignment horizontal="center" vertical="center" wrapText="1"/>
    </xf>
    <xf numFmtId="0" fontId="5" fillId="2" borderId="3" xfId="0" applyFont="1" applyFill="1" applyBorder="1" applyAlignment="1">
      <alignment horizontal="left"/>
    </xf>
    <xf numFmtId="0" fontId="5" fillId="2" borderId="4" xfId="0" applyFont="1" applyFill="1" applyBorder="1" applyAlignment="1">
      <alignment horizontal="left" wrapText="1"/>
    </xf>
    <xf numFmtId="0" fontId="5" fillId="2" borderId="14" xfId="0" applyFont="1" applyFill="1" applyBorder="1" applyAlignment="1">
      <alignment horizontal="left" wrapText="1"/>
    </xf>
    <xf numFmtId="0" fontId="12" fillId="6" borderId="4" xfId="0" applyFont="1" applyFill="1" applyBorder="1" applyAlignment="1">
      <alignment horizontal="left" vertical="top"/>
    </xf>
    <xf numFmtId="0" fontId="12" fillId="6" borderId="14" xfId="0" applyFont="1" applyFill="1" applyBorder="1" applyAlignment="1">
      <alignment horizontal="left" vertical="top"/>
    </xf>
    <xf numFmtId="0" fontId="5" fillId="6" borderId="6" xfId="0" applyFont="1" applyFill="1" applyBorder="1" applyAlignment="1">
      <alignment horizontal="left" vertical="top" wrapText="1"/>
    </xf>
    <xf numFmtId="0" fontId="5" fillId="6" borderId="6" xfId="0" applyFont="1" applyFill="1" applyBorder="1" applyAlignment="1">
      <alignment horizontal="left" vertical="top"/>
    </xf>
    <xf numFmtId="0" fontId="5" fillId="6" borderId="9" xfId="0" applyFont="1" applyFill="1" applyBorder="1" applyAlignment="1">
      <alignment horizontal="left" vertical="top"/>
    </xf>
    <xf numFmtId="0" fontId="12" fillId="6" borderId="8" xfId="0" applyFont="1" applyFill="1" applyBorder="1" applyAlignment="1">
      <alignment horizontal="left" vertical="top"/>
    </xf>
    <xf numFmtId="0" fontId="12" fillId="6" borderId="9" xfId="0" applyFont="1" applyFill="1" applyBorder="1" applyAlignment="1">
      <alignment horizontal="left" vertical="top"/>
    </xf>
    <xf numFmtId="0" fontId="12" fillId="6" borderId="10" xfId="0" applyFont="1" applyFill="1" applyBorder="1" applyAlignment="1">
      <alignment horizontal="left" vertical="top"/>
    </xf>
    <xf numFmtId="0" fontId="12" fillId="6" borderId="11" xfId="0" applyFont="1" applyFill="1" applyBorder="1" applyAlignment="1">
      <alignment horizontal="left" vertical="top"/>
    </xf>
    <xf numFmtId="0" fontId="12" fillId="6" borderId="12" xfId="0" applyFont="1" applyFill="1" applyBorder="1" applyAlignment="1">
      <alignment horizontal="left" vertical="top"/>
    </xf>
    <xf numFmtId="0" fontId="12" fillId="6" borderId="13" xfId="0" applyFont="1" applyFill="1" applyBorder="1" applyAlignment="1">
      <alignment horizontal="left" vertical="top"/>
    </xf>
    <xf numFmtId="0" fontId="5" fillId="0" borderId="4" xfId="0" quotePrefix="1" applyFont="1" applyBorder="1" applyAlignment="1">
      <alignment horizontal="left" vertical="center" wrapText="1"/>
    </xf>
    <xf numFmtId="0" fontId="5" fillId="0" borderId="7" xfId="0" applyFont="1" applyBorder="1" applyAlignment="1">
      <alignment horizontal="left" vertical="center" wrapText="1"/>
    </xf>
    <xf numFmtId="0" fontId="5" fillId="0" borderId="14" xfId="0" applyFont="1" applyBorder="1" applyAlignment="1">
      <alignment horizontal="left" vertical="center" wrapText="1"/>
    </xf>
    <xf numFmtId="0" fontId="5" fillId="0" borderId="4" xfId="0" applyFont="1" applyBorder="1" applyAlignment="1">
      <alignment horizontal="left" wrapText="1"/>
    </xf>
    <xf numFmtId="0" fontId="5" fillId="0" borderId="7" xfId="0" quotePrefix="1" applyFont="1" applyBorder="1" applyAlignment="1">
      <alignment horizontal="left" wrapText="1"/>
    </xf>
    <xf numFmtId="0" fontId="5" fillId="0" borderId="14" xfId="0" quotePrefix="1" applyFont="1" applyBorder="1" applyAlignment="1">
      <alignment horizontal="left" wrapText="1"/>
    </xf>
    <xf numFmtId="0" fontId="5" fillId="0" borderId="3" xfId="0" applyFont="1" applyBorder="1" applyAlignment="1">
      <alignment horizontal="left" wrapText="1"/>
    </xf>
    <xf numFmtId="0" fontId="47" fillId="0" borderId="0" xfId="2" applyFont="1" applyAlignment="1">
      <alignment horizontal="center" wrapText="1"/>
    </xf>
    <xf numFmtId="0" fontId="25" fillId="9" borderId="26" xfId="2" applyFont="1" applyFill="1" applyBorder="1" applyAlignment="1">
      <alignment horizontal="center" vertical="center" wrapText="1"/>
    </xf>
    <xf numFmtId="0" fontId="25" fillId="9" borderId="27" xfId="2" applyFont="1" applyFill="1" applyBorder="1" applyAlignment="1">
      <alignment horizontal="center" vertical="center" wrapText="1"/>
    </xf>
    <xf numFmtId="0" fontId="25" fillId="0" borderId="26" xfId="2" applyFont="1" applyBorder="1" applyAlignment="1">
      <alignment horizontal="center" vertical="center" wrapText="1"/>
    </xf>
    <xf numFmtId="0" fontId="25" fillId="0" borderId="28" xfId="2" applyFont="1" applyBorder="1" applyAlignment="1">
      <alignment horizontal="center" vertical="center"/>
    </xf>
    <xf numFmtId="0" fontId="25" fillId="0" borderId="29" xfId="2" applyFont="1" applyBorder="1" applyAlignment="1">
      <alignment horizontal="center" vertical="center"/>
    </xf>
    <xf numFmtId="0" fontId="25" fillId="0" borderId="28" xfId="2" applyFont="1" applyBorder="1" applyAlignment="1">
      <alignment horizontal="center" vertical="center" wrapText="1"/>
    </xf>
    <xf numFmtId="0" fontId="25" fillId="0" borderId="29" xfId="2" applyFont="1" applyBorder="1" applyAlignment="1">
      <alignment horizontal="center" vertical="center" wrapText="1"/>
    </xf>
    <xf numFmtId="0" fontId="17" fillId="4" borderId="30" xfId="0" applyFont="1" applyFill="1" applyBorder="1" applyAlignment="1">
      <alignment horizontal="center" vertical="center" wrapText="1"/>
    </xf>
    <xf numFmtId="0" fontId="17" fillId="4" borderId="29" xfId="0" applyFont="1" applyFill="1" applyBorder="1" applyAlignment="1">
      <alignment horizontal="center" vertical="center" wrapText="1"/>
    </xf>
    <xf numFmtId="0" fontId="12" fillId="6" borderId="26" xfId="0" applyFont="1" applyFill="1" applyBorder="1" applyAlignment="1">
      <alignment horizontal="center" vertical="center" wrapText="1"/>
    </xf>
    <xf numFmtId="0" fontId="12" fillId="6" borderId="28" xfId="0" applyFont="1" applyFill="1" applyBorder="1" applyAlignment="1">
      <alignment horizontal="center" vertical="center" wrapText="1"/>
    </xf>
    <xf numFmtId="0" fontId="12" fillId="6" borderId="29" xfId="0" applyFont="1" applyFill="1" applyBorder="1" applyAlignment="1">
      <alignment horizontal="center" vertical="center" wrapText="1"/>
    </xf>
    <xf numFmtId="0" fontId="24" fillId="9" borderId="17" xfId="2" applyFont="1" applyFill="1" applyBorder="1" applyAlignment="1">
      <alignment horizontal="left"/>
    </xf>
    <xf numFmtId="0" fontId="24" fillId="9" borderId="19" xfId="2" applyFont="1" applyFill="1" applyBorder="1" applyAlignment="1">
      <alignment horizontal="left"/>
    </xf>
    <xf numFmtId="0" fontId="17" fillId="4" borderId="20" xfId="0" applyFont="1" applyFill="1" applyBorder="1" applyAlignment="1">
      <alignment horizontal="center" vertical="center" wrapText="1"/>
    </xf>
    <xf numFmtId="0" fontId="17" fillId="4" borderId="21" xfId="0" applyFont="1" applyFill="1" applyBorder="1" applyAlignment="1">
      <alignment horizontal="center" vertical="center" wrapText="1"/>
    </xf>
    <xf numFmtId="0" fontId="25" fillId="6" borderId="22" xfId="2" applyFont="1" applyFill="1" applyBorder="1" applyAlignment="1">
      <alignment horizontal="center"/>
    </xf>
    <xf numFmtId="0" fontId="25" fillId="6" borderId="2" xfId="2" applyFont="1" applyFill="1" applyBorder="1" applyAlignment="1">
      <alignment horizontal="center"/>
    </xf>
    <xf numFmtId="0" fontId="17" fillId="4" borderId="23" xfId="0" applyFont="1" applyFill="1" applyBorder="1" applyAlignment="1">
      <alignment horizontal="center" vertical="center"/>
    </xf>
    <xf numFmtId="0" fontId="17" fillId="4" borderId="24" xfId="0" applyFont="1" applyFill="1" applyBorder="1" applyAlignment="1">
      <alignment horizontal="center" vertical="center"/>
    </xf>
    <xf numFmtId="0" fontId="17" fillId="4" borderId="25" xfId="0" applyFont="1" applyFill="1" applyBorder="1" applyAlignment="1">
      <alignment horizontal="center" vertical="center"/>
    </xf>
    <xf numFmtId="0" fontId="17" fillId="4" borderId="22" xfId="0" applyFont="1" applyFill="1" applyBorder="1" applyAlignment="1">
      <alignment horizontal="center" vertical="center" wrapText="1"/>
    </xf>
    <xf numFmtId="0" fontId="24" fillId="9" borderId="3" xfId="2" applyFont="1" applyFill="1" applyBorder="1" applyAlignment="1">
      <alignment horizontal="left"/>
    </xf>
    <xf numFmtId="0" fontId="24" fillId="9" borderId="15" xfId="2" applyFont="1" applyFill="1" applyBorder="1" applyAlignment="1">
      <alignment horizontal="left"/>
    </xf>
    <xf numFmtId="0" fontId="6" fillId="2" borderId="4" xfId="0" applyFont="1" applyFill="1" applyBorder="1" applyAlignment="1">
      <alignment horizontal="left" vertical="center"/>
    </xf>
    <xf numFmtId="0" fontId="6" fillId="6" borderId="4" xfId="0" applyFont="1" applyFill="1" applyBorder="1" applyAlignment="1">
      <alignment horizontal="left" vertical="top" wrapText="1"/>
    </xf>
    <xf numFmtId="0" fontId="6" fillId="6" borderId="7" xfId="0" applyFont="1" applyFill="1" applyBorder="1" applyAlignment="1">
      <alignment horizontal="left" vertical="top" wrapText="1"/>
    </xf>
    <xf numFmtId="0" fontId="6" fillId="6" borderId="14" xfId="0" applyFont="1" applyFill="1" applyBorder="1" applyAlignment="1">
      <alignment horizontal="left" vertical="top" wrapText="1"/>
    </xf>
    <xf numFmtId="0" fontId="17" fillId="2" borderId="0" xfId="5" applyFont="1" applyFill="1" applyAlignment="1">
      <alignment horizontal="center" wrapText="1"/>
    </xf>
    <xf numFmtId="0" fontId="17" fillId="6" borderId="0" xfId="5" applyFont="1" applyFill="1" applyAlignment="1">
      <alignment horizontal="center"/>
    </xf>
    <xf numFmtId="0" fontId="17" fillId="2" borderId="0" xfId="5" applyFont="1" applyFill="1" applyAlignment="1">
      <alignment horizontal="center" vertical="center" wrapText="1"/>
    </xf>
    <xf numFmtId="0" fontId="17" fillId="4" borderId="1" xfId="5" applyFont="1" applyFill="1" applyBorder="1" applyAlignment="1">
      <alignment horizontal="center" vertical="center" wrapText="1"/>
    </xf>
    <xf numFmtId="0" fontId="17" fillId="4" borderId="2" xfId="5" applyFont="1" applyFill="1" applyBorder="1" applyAlignment="1">
      <alignment horizontal="center" vertical="center" wrapText="1"/>
    </xf>
    <xf numFmtId="0" fontId="17" fillId="4" borderId="8" xfId="5" applyFont="1" applyFill="1" applyBorder="1" applyAlignment="1">
      <alignment horizontal="center" vertical="center" wrapText="1"/>
    </xf>
    <xf numFmtId="0" fontId="17" fillId="4" borderId="12" xfId="5" applyFont="1" applyFill="1" applyBorder="1" applyAlignment="1">
      <alignment horizontal="center" vertical="center" wrapText="1"/>
    </xf>
    <xf numFmtId="0" fontId="17" fillId="4" borderId="3" xfId="5" applyFont="1" applyFill="1" applyBorder="1" applyAlignment="1">
      <alignment horizontal="center" vertical="center" wrapText="1"/>
    </xf>
    <xf numFmtId="0" fontId="17" fillId="4" borderId="4" xfId="5" applyFont="1" applyFill="1" applyBorder="1" applyAlignment="1">
      <alignment horizontal="center" vertical="center"/>
    </xf>
    <xf numFmtId="0" fontId="17" fillId="4" borderId="7" xfId="5" applyFont="1" applyFill="1" applyBorder="1" applyAlignment="1">
      <alignment horizontal="center" vertical="center"/>
    </xf>
    <xf numFmtId="0" fontId="17" fillId="4" borderId="14" xfId="5" applyFont="1" applyFill="1" applyBorder="1" applyAlignment="1">
      <alignment horizontal="center" vertical="center"/>
    </xf>
    <xf numFmtId="0" fontId="6" fillId="6" borderId="4" xfId="5" applyFont="1" applyFill="1" applyBorder="1" applyAlignment="1">
      <alignment horizontal="left" vertical="top" wrapText="1"/>
    </xf>
    <xf numFmtId="0" fontId="6" fillId="6" borderId="7" xfId="5" applyFont="1" applyFill="1" applyBorder="1" applyAlignment="1">
      <alignment horizontal="left" vertical="top" wrapText="1"/>
    </xf>
    <xf numFmtId="0" fontId="6" fillId="6" borderId="14" xfId="5" applyFont="1" applyFill="1" applyBorder="1" applyAlignment="1">
      <alignment horizontal="left" vertical="top" wrapText="1"/>
    </xf>
    <xf numFmtId="0" fontId="17" fillId="6" borderId="1" xfId="5" applyFont="1" applyFill="1" applyBorder="1" applyAlignment="1">
      <alignment horizontal="center" vertical="center" wrapText="1"/>
    </xf>
    <xf numFmtId="0" fontId="17" fillId="6" borderId="5" xfId="5" applyFont="1" applyFill="1" applyBorder="1" applyAlignment="1">
      <alignment horizontal="center" vertical="center" wrapText="1"/>
    </xf>
    <xf numFmtId="0" fontId="17" fillId="6" borderId="2" xfId="5" applyFont="1" applyFill="1" applyBorder="1" applyAlignment="1">
      <alignment horizontal="center" vertical="center" wrapText="1"/>
    </xf>
    <xf numFmtId="0" fontId="12" fillId="6" borderId="1" xfId="5" applyFont="1" applyFill="1" applyBorder="1" applyAlignment="1">
      <alignment horizontal="center" vertical="center" wrapText="1"/>
    </xf>
    <xf numFmtId="0" fontId="12" fillId="6" borderId="5" xfId="5" applyFont="1" applyFill="1" applyBorder="1" applyAlignment="1">
      <alignment horizontal="center" vertical="center" wrapText="1"/>
    </xf>
    <xf numFmtId="0" fontId="12" fillId="6" borderId="2" xfId="5" applyFont="1" applyFill="1" applyBorder="1" applyAlignment="1">
      <alignment horizontal="center" vertical="center" wrapText="1"/>
    </xf>
    <xf numFmtId="0" fontId="12" fillId="5" borderId="3" xfId="5" applyFont="1" applyFill="1" applyBorder="1" applyAlignment="1">
      <alignment horizontal="center" vertical="center" wrapText="1"/>
    </xf>
    <xf numFmtId="0" fontId="5" fillId="5" borderId="3" xfId="5" applyFont="1" applyFill="1" applyBorder="1" applyAlignment="1">
      <alignment horizontal="left" vertical="center" wrapText="1"/>
    </xf>
    <xf numFmtId="0" fontId="6" fillId="6" borderId="4" xfId="5" applyFont="1" applyFill="1" applyBorder="1" applyAlignment="1">
      <alignment horizontal="left" wrapText="1"/>
    </xf>
    <xf numFmtId="0" fontId="6" fillId="6" borderId="7" xfId="5" applyFont="1" applyFill="1" applyBorder="1" applyAlignment="1">
      <alignment horizontal="left" wrapText="1"/>
    </xf>
    <xf numFmtId="0" fontId="6" fillId="6" borderId="14" xfId="5" applyFont="1" applyFill="1" applyBorder="1" applyAlignment="1">
      <alignment horizontal="left" wrapText="1"/>
    </xf>
    <xf numFmtId="0" fontId="6" fillId="6" borderId="7" xfId="5" quotePrefix="1" applyFont="1" applyFill="1" applyBorder="1" applyAlignment="1">
      <alignment horizontal="left" wrapText="1"/>
    </xf>
    <xf numFmtId="0" fontId="6" fillId="6" borderId="14" xfId="5" quotePrefix="1" applyFont="1" applyFill="1" applyBorder="1" applyAlignment="1">
      <alignment horizontal="left" wrapText="1"/>
    </xf>
    <xf numFmtId="0" fontId="6" fillId="6" borderId="3" xfId="5" applyFont="1" applyFill="1" applyBorder="1" applyAlignment="1">
      <alignment horizontal="left" wrapText="1"/>
    </xf>
    <xf numFmtId="0" fontId="38" fillId="6" borderId="12" xfId="5" applyFont="1" applyFill="1" applyBorder="1" applyAlignment="1">
      <alignment horizontal="left" vertical="top"/>
    </xf>
    <xf numFmtId="0" fontId="38" fillId="6" borderId="18" xfId="5" applyFont="1" applyFill="1" applyBorder="1" applyAlignment="1">
      <alignment horizontal="left" vertical="top"/>
    </xf>
    <xf numFmtId="0" fontId="38" fillId="6" borderId="13" xfId="5" applyFont="1" applyFill="1" applyBorder="1" applyAlignment="1">
      <alignment horizontal="left" vertical="top"/>
    </xf>
    <xf numFmtId="0" fontId="17" fillId="2" borderId="0" xfId="5" applyFont="1" applyFill="1" applyAlignment="1">
      <alignment horizontal="center"/>
    </xf>
    <xf numFmtId="0" fontId="39" fillId="6" borderId="12" xfId="5" applyFont="1" applyFill="1" applyBorder="1" applyAlignment="1">
      <alignment horizontal="left" wrapText="1"/>
    </xf>
    <xf numFmtId="0" fontId="39" fillId="6" borderId="18" xfId="5" applyFont="1" applyFill="1" applyBorder="1" applyAlignment="1">
      <alignment horizontal="left" wrapText="1"/>
    </xf>
    <xf numFmtId="0" fontId="39" fillId="6" borderId="13" xfId="5" applyFont="1" applyFill="1" applyBorder="1" applyAlignment="1">
      <alignment horizontal="left" wrapText="1"/>
    </xf>
    <xf numFmtId="0" fontId="17" fillId="2" borderId="8" xfId="5" applyFont="1" applyFill="1" applyBorder="1" applyAlignment="1">
      <alignment vertical="center" wrapText="1"/>
    </xf>
    <xf numFmtId="0" fontId="17" fillId="2" borderId="9" xfId="5" applyFont="1" applyFill="1" applyBorder="1" applyAlignment="1">
      <alignment vertical="center" wrapText="1"/>
    </xf>
    <xf numFmtId="0" fontId="17" fillId="2" borderId="10" xfId="5" applyFont="1" applyFill="1" applyBorder="1" applyAlignment="1">
      <alignment vertical="center" wrapText="1"/>
    </xf>
    <xf numFmtId="0" fontId="17" fillId="2" borderId="11" xfId="5" applyFont="1" applyFill="1" applyBorder="1" applyAlignment="1">
      <alignment vertical="center" wrapText="1"/>
    </xf>
    <xf numFmtId="0" fontId="17" fillId="2" borderId="12" xfId="5" applyFont="1" applyFill="1" applyBorder="1" applyAlignment="1">
      <alignment vertical="center" wrapText="1"/>
    </xf>
    <xf numFmtId="0" fontId="17" fillId="2" borderId="13" xfId="5" applyFont="1" applyFill="1" applyBorder="1" applyAlignment="1">
      <alignment vertical="center" wrapText="1"/>
    </xf>
    <xf numFmtId="0" fontId="17" fillId="2" borderId="4" xfId="5" applyFont="1" applyFill="1" applyBorder="1" applyAlignment="1">
      <alignment horizontal="left" vertical="top" wrapText="1"/>
    </xf>
    <xf numFmtId="0" fontId="17" fillId="2" borderId="14" xfId="5" applyFont="1" applyFill="1" applyBorder="1" applyAlignment="1">
      <alignment horizontal="left" vertical="top" wrapText="1"/>
    </xf>
    <xf numFmtId="0" fontId="6" fillId="2" borderId="4" xfId="5" applyFont="1" applyFill="1" applyBorder="1" applyAlignment="1">
      <alignment horizontal="left" vertical="center"/>
    </xf>
    <xf numFmtId="0" fontId="6" fillId="2" borderId="7" xfId="5" applyFont="1" applyFill="1" applyBorder="1" applyAlignment="1">
      <alignment horizontal="left" vertical="center"/>
    </xf>
    <xf numFmtId="0" fontId="6" fillId="2" borderId="14" xfId="5" applyFont="1" applyFill="1" applyBorder="1" applyAlignment="1">
      <alignment horizontal="left" vertical="center"/>
    </xf>
    <xf numFmtId="0" fontId="12" fillId="4" borderId="4" xfId="0" applyFont="1" applyFill="1" applyBorder="1" applyAlignment="1">
      <alignment horizontal="center"/>
    </xf>
    <xf numFmtId="0" fontId="12" fillId="4" borderId="7" xfId="0" applyFont="1" applyFill="1" applyBorder="1" applyAlignment="1">
      <alignment horizontal="center"/>
    </xf>
    <xf numFmtId="0" fontId="12" fillId="4" borderId="14" xfId="0" applyFont="1" applyFill="1" applyBorder="1" applyAlignment="1">
      <alignment horizontal="center"/>
    </xf>
    <xf numFmtId="0" fontId="12" fillId="4" borderId="1" xfId="0" applyFont="1" applyFill="1" applyBorder="1" applyAlignment="1">
      <alignment horizontal="center" wrapText="1"/>
    </xf>
    <xf numFmtId="0" fontId="12" fillId="4" borderId="2" xfId="0" applyFont="1" applyFill="1" applyBorder="1" applyAlignment="1">
      <alignment horizontal="center" wrapText="1"/>
    </xf>
    <xf numFmtId="0" fontId="12" fillId="3" borderId="1" xfId="0" applyFont="1" applyFill="1" applyBorder="1" applyAlignment="1">
      <alignment horizontal="center" wrapText="1"/>
    </xf>
    <xf numFmtId="0" fontId="12" fillId="3" borderId="2" xfId="0" applyFont="1" applyFill="1" applyBorder="1" applyAlignment="1">
      <alignment horizontal="center" wrapText="1"/>
    </xf>
    <xf numFmtId="0" fontId="6" fillId="6" borderId="3" xfId="0" applyFont="1" applyFill="1" applyBorder="1" applyAlignment="1">
      <alignment horizontal="left" wrapText="1"/>
    </xf>
    <xf numFmtId="0" fontId="12" fillId="0" borderId="1"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7" fillId="2" borderId="8" xfId="0" applyFont="1" applyFill="1" applyBorder="1" applyAlignment="1">
      <alignment vertical="center" wrapText="1"/>
    </xf>
    <xf numFmtId="0" fontId="17" fillId="2" borderId="9" xfId="0" applyFont="1" applyFill="1" applyBorder="1" applyAlignment="1">
      <alignment vertical="center" wrapText="1"/>
    </xf>
    <xf numFmtId="0" fontId="17" fillId="2" borderId="10" xfId="0" applyFont="1" applyFill="1" applyBorder="1" applyAlignment="1">
      <alignment vertical="center" wrapText="1"/>
    </xf>
    <xf numFmtId="0" fontId="17" fillId="2" borderId="11" xfId="0" applyFont="1" applyFill="1" applyBorder="1" applyAlignment="1">
      <alignment vertical="center" wrapText="1"/>
    </xf>
    <xf numFmtId="0" fontId="17" fillId="2" borderId="4" xfId="0" applyFont="1" applyFill="1" applyBorder="1" applyAlignment="1">
      <alignment horizontal="left" vertical="top" wrapText="1"/>
    </xf>
    <xf numFmtId="0" fontId="17" fillId="2" borderId="14" xfId="0" applyFont="1" applyFill="1" applyBorder="1" applyAlignment="1">
      <alignment horizontal="left" vertical="top" wrapText="1"/>
    </xf>
    <xf numFmtId="0" fontId="12" fillId="4" borderId="8" xfId="0" applyFont="1" applyFill="1" applyBorder="1" applyAlignment="1">
      <alignment horizontal="center" wrapText="1"/>
    </xf>
    <xf numFmtId="0" fontId="12" fillId="4" borderId="12" xfId="0" applyFont="1" applyFill="1" applyBorder="1" applyAlignment="1">
      <alignment horizontal="center" wrapText="1"/>
    </xf>
    <xf numFmtId="0" fontId="12" fillId="4" borderId="3" xfId="0" applyFont="1" applyFill="1" applyBorder="1" applyAlignment="1">
      <alignment horizontal="center" wrapText="1"/>
    </xf>
    <xf numFmtId="0" fontId="5" fillId="5" borderId="3" xfId="0" applyFont="1" applyFill="1" applyBorder="1" applyAlignment="1">
      <alignment horizontal="left" wrapText="1"/>
    </xf>
    <xf numFmtId="0" fontId="5" fillId="6" borderId="5" xfId="0" applyFont="1" applyFill="1" applyBorder="1" applyAlignment="1">
      <alignment horizontal="center" wrapText="1"/>
    </xf>
    <xf numFmtId="0" fontId="5" fillId="0" borderId="7" xfId="0" applyFont="1" applyBorder="1" applyAlignment="1">
      <alignment horizontal="left" wrapText="1"/>
    </xf>
    <xf numFmtId="0" fontId="5" fillId="0" borderId="14" xfId="0" applyFont="1" applyBorder="1" applyAlignment="1">
      <alignment horizontal="left" wrapText="1"/>
    </xf>
    <xf numFmtId="2" fontId="12" fillId="0" borderId="1" xfId="0" applyNumberFormat="1" applyFont="1" applyFill="1" applyBorder="1" applyAlignment="1">
      <alignment horizontal="center" vertical="center" wrapText="1"/>
    </xf>
    <xf numFmtId="2" fontId="12" fillId="0" borderId="2" xfId="0" applyNumberFormat="1" applyFont="1" applyFill="1" applyBorder="1" applyAlignment="1">
      <alignment horizontal="center" vertical="center" wrapText="1"/>
    </xf>
    <xf numFmtId="0" fontId="12" fillId="5" borderId="3" xfId="0" applyFont="1" applyFill="1" applyBorder="1" applyAlignment="1">
      <alignment horizontal="center" vertical="center" wrapText="1"/>
    </xf>
    <xf numFmtId="0" fontId="5" fillId="6" borderId="4" xfId="0" quotePrefix="1" applyFont="1" applyFill="1" applyBorder="1" applyAlignment="1">
      <alignment horizontal="left" wrapText="1"/>
    </xf>
    <xf numFmtId="0" fontId="5" fillId="6" borderId="14" xfId="0" applyFont="1" applyFill="1" applyBorder="1" applyAlignment="1">
      <alignment horizontal="left" wrapText="1"/>
    </xf>
    <xf numFmtId="0" fontId="5" fillId="6" borderId="4" xfId="0" applyFont="1" applyFill="1" applyBorder="1" applyAlignment="1">
      <alignment horizontal="left" wrapText="1"/>
    </xf>
    <xf numFmtId="0" fontId="6" fillId="6" borderId="4" xfId="0" applyFont="1" applyFill="1" applyBorder="1" applyAlignment="1">
      <alignment horizontal="left" wrapText="1"/>
    </xf>
    <xf numFmtId="0" fontId="6" fillId="6" borderId="7" xfId="0" applyFont="1" applyFill="1" applyBorder="1" applyAlignment="1">
      <alignment horizontal="left" wrapText="1"/>
    </xf>
    <xf numFmtId="0" fontId="12" fillId="0" borderId="5" xfId="0" applyFont="1" applyFill="1" applyBorder="1" applyAlignment="1">
      <alignment horizontal="center" vertical="center" wrapText="1"/>
    </xf>
    <xf numFmtId="0" fontId="12" fillId="6" borderId="3" xfId="0" applyFont="1" applyFill="1" applyBorder="1" applyAlignment="1">
      <alignment horizontal="center" vertical="center" wrapText="1"/>
    </xf>
    <xf numFmtId="0" fontId="5" fillId="2" borderId="14" xfId="0" quotePrefix="1" applyFont="1" applyFill="1" applyBorder="1" applyAlignment="1">
      <alignment horizontal="left" wrapText="1"/>
    </xf>
    <xf numFmtId="0" fontId="5" fillId="5" borderId="3" xfId="0" applyFont="1" applyFill="1" applyBorder="1" applyAlignment="1">
      <alignment horizontal="center" wrapText="1"/>
    </xf>
    <xf numFmtId="0" fontId="16" fillId="0" borderId="1" xfId="0" applyFont="1" applyFill="1" applyBorder="1" applyAlignment="1">
      <alignment horizontal="center" wrapText="1"/>
    </xf>
    <xf numFmtId="0" fontId="16" fillId="0" borderId="5" xfId="0" applyFont="1" applyFill="1" applyBorder="1" applyAlignment="1">
      <alignment horizontal="center" wrapText="1"/>
    </xf>
    <xf numFmtId="0" fontId="28" fillId="6" borderId="8" xfId="5" applyFont="1" applyFill="1" applyBorder="1" applyAlignment="1">
      <alignment horizontal="left" vertical="top"/>
    </xf>
    <xf numFmtId="0" fontId="28" fillId="6" borderId="6" xfId="5" applyFont="1" applyFill="1" applyBorder="1" applyAlignment="1">
      <alignment horizontal="left" vertical="top"/>
    </xf>
    <xf numFmtId="0" fontId="28" fillId="6" borderId="9" xfId="5" applyFont="1" applyFill="1" applyBorder="1" applyAlignment="1">
      <alignment horizontal="left" vertical="top"/>
    </xf>
    <xf numFmtId="0" fontId="28" fillId="6" borderId="10" xfId="5" applyFont="1" applyFill="1" applyBorder="1" applyAlignment="1">
      <alignment horizontal="left" vertical="top"/>
    </xf>
    <xf numFmtId="0" fontId="28" fillId="6" borderId="0" xfId="5" applyFont="1" applyFill="1" applyBorder="1" applyAlignment="1">
      <alignment horizontal="left" vertical="top"/>
    </xf>
    <xf numFmtId="0" fontId="28" fillId="6" borderId="11" xfId="5" applyFont="1" applyFill="1" applyBorder="1" applyAlignment="1">
      <alignment horizontal="left" vertical="top"/>
    </xf>
    <xf numFmtId="0" fontId="28" fillId="6" borderId="10" xfId="5" quotePrefix="1" applyFont="1" applyFill="1" applyBorder="1" applyAlignment="1">
      <alignment horizontal="left" vertical="top" wrapText="1"/>
    </xf>
    <xf numFmtId="0" fontId="17" fillId="2" borderId="8" xfId="0" applyFont="1" applyFill="1" applyBorder="1" applyAlignment="1">
      <alignment horizontal="left" vertical="center" wrapText="1"/>
    </xf>
    <xf numFmtId="0" fontId="17" fillId="2" borderId="9" xfId="0" applyFont="1" applyFill="1" applyBorder="1" applyAlignment="1">
      <alignment horizontal="left" vertical="center" wrapText="1"/>
    </xf>
    <xf numFmtId="0" fontId="17" fillId="2" borderId="10" xfId="0" applyFont="1" applyFill="1" applyBorder="1" applyAlignment="1">
      <alignment horizontal="left" vertical="center" wrapText="1"/>
    </xf>
    <xf numFmtId="0" fontId="17" fillId="2" borderId="11" xfId="0" applyFont="1" applyFill="1" applyBorder="1" applyAlignment="1">
      <alignment horizontal="left" vertical="center" wrapText="1"/>
    </xf>
    <xf numFmtId="0" fontId="17" fillId="2" borderId="12" xfId="0" applyFont="1" applyFill="1" applyBorder="1" applyAlignment="1">
      <alignment horizontal="left" vertical="center" wrapText="1"/>
    </xf>
    <xf numFmtId="0" fontId="17" fillId="2" borderId="13" xfId="0" applyFont="1" applyFill="1" applyBorder="1" applyAlignment="1">
      <alignment horizontal="left" vertical="center" wrapText="1"/>
    </xf>
    <xf numFmtId="0" fontId="12" fillId="5" borderId="1" xfId="0" applyFont="1" applyFill="1" applyBorder="1" applyAlignment="1">
      <alignment horizontal="center" vertical="center" wrapText="1"/>
    </xf>
    <xf numFmtId="0" fontId="12" fillId="5" borderId="5" xfId="0" applyFont="1" applyFill="1" applyBorder="1" applyAlignment="1">
      <alignment horizontal="center" vertical="center" wrapText="1"/>
    </xf>
    <xf numFmtId="0" fontId="12" fillId="5" borderId="2" xfId="0" applyFont="1" applyFill="1" applyBorder="1" applyAlignment="1">
      <alignment horizontal="center" vertical="center" wrapText="1"/>
    </xf>
    <xf numFmtId="0" fontId="5" fillId="5" borderId="4" xfId="0" applyFont="1" applyFill="1" applyBorder="1" applyAlignment="1">
      <alignment horizontal="left" wrapText="1"/>
    </xf>
    <xf numFmtId="0" fontId="5" fillId="5" borderId="7" xfId="0" applyFont="1" applyFill="1" applyBorder="1" applyAlignment="1">
      <alignment horizontal="left" wrapText="1"/>
    </xf>
    <xf numFmtId="0" fontId="5" fillId="5" borderId="14" xfId="0" applyFont="1" applyFill="1" applyBorder="1" applyAlignment="1">
      <alignment horizontal="left" wrapText="1"/>
    </xf>
    <xf numFmtId="0" fontId="28" fillId="6" borderId="10" xfId="5" quotePrefix="1" applyFont="1" applyFill="1" applyBorder="1" applyAlignment="1">
      <alignment horizontal="left" vertical="top"/>
    </xf>
    <xf numFmtId="0" fontId="26" fillId="6" borderId="10" xfId="5" applyFont="1" applyFill="1" applyBorder="1" applyAlignment="1">
      <alignment horizontal="left" vertical="top"/>
    </xf>
    <xf numFmtId="0" fontId="26" fillId="6" borderId="0" xfId="5" applyFont="1" applyFill="1" applyBorder="1" applyAlignment="1">
      <alignment horizontal="left" vertical="top"/>
    </xf>
    <xf numFmtId="0" fontId="26" fillId="6" borderId="11" xfId="5" applyFont="1" applyFill="1" applyBorder="1" applyAlignment="1">
      <alignment horizontal="left" vertical="top"/>
    </xf>
    <xf numFmtId="0" fontId="28" fillId="6" borderId="10" xfId="5" quotePrefix="1" applyFont="1" applyFill="1" applyBorder="1" applyAlignment="1">
      <alignment horizontal="left"/>
    </xf>
    <xf numFmtId="0" fontId="28" fillId="6" borderId="0" xfId="5" quotePrefix="1" applyFont="1" applyFill="1" applyBorder="1" applyAlignment="1">
      <alignment horizontal="left"/>
    </xf>
    <xf numFmtId="0" fontId="28" fillId="6" borderId="11" xfId="5" quotePrefix="1" applyFont="1" applyFill="1" applyBorder="1" applyAlignment="1">
      <alignment horizontal="left"/>
    </xf>
    <xf numFmtId="0" fontId="28" fillId="6" borderId="0" xfId="5" quotePrefix="1" applyFont="1" applyFill="1" applyBorder="1" applyAlignment="1">
      <alignment horizontal="left" vertical="top"/>
    </xf>
    <xf numFmtId="0" fontId="28" fillId="6" borderId="11" xfId="5" quotePrefix="1" applyFont="1" applyFill="1" applyBorder="1" applyAlignment="1">
      <alignment horizontal="left" vertical="top"/>
    </xf>
    <xf numFmtId="0" fontId="28" fillId="6" borderId="8" xfId="5" applyFont="1" applyFill="1" applyBorder="1" applyAlignment="1">
      <alignment horizontal="left"/>
    </xf>
    <xf numFmtId="0" fontId="28" fillId="6" borderId="6" xfId="5" applyFont="1" applyFill="1" applyBorder="1" applyAlignment="1">
      <alignment horizontal="left"/>
    </xf>
    <xf numFmtId="0" fontId="28" fillId="6" borderId="9" xfId="5" applyFont="1" applyFill="1" applyBorder="1" applyAlignment="1">
      <alignment horizontal="left"/>
    </xf>
    <xf numFmtId="0" fontId="12" fillId="2" borderId="1" xfId="0" applyFont="1" applyFill="1" applyBorder="1" applyAlignment="1">
      <alignment horizontal="center" vertical="center"/>
    </xf>
    <xf numFmtId="0" fontId="12" fillId="2" borderId="2" xfId="0" applyFont="1" applyFill="1" applyBorder="1" applyAlignment="1">
      <alignment horizontal="center" vertical="center"/>
    </xf>
    <xf numFmtId="0" fontId="12" fillId="2" borderId="5" xfId="0" applyFont="1" applyFill="1" applyBorder="1" applyAlignment="1">
      <alignment horizontal="center" vertical="center" wrapText="1"/>
    </xf>
    <xf numFmtId="0" fontId="12" fillId="6" borderId="1" xfId="0" applyFont="1" applyFill="1" applyBorder="1" applyAlignment="1">
      <alignment horizontal="center" wrapText="1"/>
    </xf>
    <xf numFmtId="0" fontId="12" fillId="6" borderId="2" xfId="0" applyFont="1" applyFill="1" applyBorder="1" applyAlignment="1">
      <alignment horizontal="center" wrapText="1"/>
    </xf>
    <xf numFmtId="0" fontId="12" fillId="4" borderId="1" xfId="0" applyFont="1" applyFill="1" applyBorder="1" applyAlignment="1">
      <alignment horizontal="center" vertical="center" wrapText="1"/>
    </xf>
    <xf numFmtId="0" fontId="12" fillId="4" borderId="2" xfId="0" applyFont="1" applyFill="1" applyBorder="1" applyAlignment="1">
      <alignment horizontal="center" vertical="center" wrapText="1"/>
    </xf>
    <xf numFmtId="0" fontId="43" fillId="2" borderId="0" xfId="0" applyFont="1" applyFill="1" applyAlignment="1">
      <alignment horizontal="center" wrapText="1"/>
    </xf>
    <xf numFmtId="0" fontId="43" fillId="2" borderId="0" xfId="0" applyFont="1" applyFill="1" applyAlignment="1">
      <alignment horizontal="center"/>
    </xf>
  </cellXfs>
  <cellStyles count="8">
    <cellStyle name="Comma" xfId="1" builtinId="3"/>
    <cellStyle name="Comma 2" xfId="6"/>
    <cellStyle name="Euro" xfId="7"/>
    <cellStyle name="Normal" xfId="0" builtinId="0"/>
    <cellStyle name="Normal 2" xfId="2"/>
    <cellStyle name="Normal 3" xfId="5"/>
    <cellStyle name="Percent" xfId="3" builtinId="5"/>
    <cellStyle name="Percent 2" xfId="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219075</xdr:colOff>
      <xdr:row>77</xdr:row>
      <xdr:rowOff>66675</xdr:rowOff>
    </xdr:from>
    <xdr:to>
      <xdr:col>4</xdr:col>
      <xdr:colOff>53009</xdr:colOff>
      <xdr:row>78</xdr:row>
      <xdr:rowOff>118855</xdr:rowOff>
    </xdr:to>
    <xdr:sp macro="" textlink="">
      <xdr:nvSpPr>
        <xdr:cNvPr id="2" name="Rectangle 1"/>
        <xdr:cNvSpPr>
          <a:spLocks noChangeArrowheads="1"/>
        </xdr:cNvSpPr>
      </xdr:nvSpPr>
      <xdr:spPr bwMode="auto">
        <a:xfrm>
          <a:off x="1352550" y="14468475"/>
          <a:ext cx="1510334" cy="21410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Times New Roman" pitchFamily="18" charset="0"/>
              <a:cs typeface="Times New Roman" pitchFamily="18" charset="0"/>
            </a:rPr>
            <a:t>Turn</a:t>
          </a:r>
          <a:r>
            <a:rPr lang="en-US" sz="1000" b="0" i="0" strike="noStrike" baseline="0">
              <a:solidFill>
                <a:srgbClr val="000000"/>
              </a:solidFill>
              <a:latin typeface="Times New Roman" pitchFamily="18" charset="0"/>
              <a:cs typeface="Times New Roman" pitchFamily="18" charset="0"/>
            </a:rPr>
            <a:t>over rate </a:t>
          </a:r>
          <a:r>
            <a:rPr lang="en-US" sz="1000" b="0" i="0" strike="noStrike">
              <a:solidFill>
                <a:srgbClr val="000000"/>
              </a:solidFill>
              <a:latin typeface="Times New Roman" pitchFamily="18" charset="0"/>
              <a:cs typeface="Times New Roman" pitchFamily="18" charset="0"/>
            </a:rPr>
            <a:t>=</a:t>
          </a:r>
        </a:p>
      </xdr:txBody>
    </xdr:sp>
    <xdr:clientData/>
  </xdr:twoCellAnchor>
  <xdr:twoCellAnchor>
    <xdr:from>
      <xdr:col>4</xdr:col>
      <xdr:colOff>314325</xdr:colOff>
      <xdr:row>76</xdr:row>
      <xdr:rowOff>47625</xdr:rowOff>
    </xdr:from>
    <xdr:to>
      <xdr:col>11</xdr:col>
      <xdr:colOff>104775</xdr:colOff>
      <xdr:row>77</xdr:row>
      <xdr:rowOff>122172</xdr:rowOff>
    </xdr:to>
    <xdr:sp macro="" textlink="">
      <xdr:nvSpPr>
        <xdr:cNvPr id="3" name="Rectangle 2"/>
        <xdr:cNvSpPr>
          <a:spLocks noChangeArrowheads="1"/>
        </xdr:cNvSpPr>
      </xdr:nvSpPr>
      <xdr:spPr bwMode="auto">
        <a:xfrm>
          <a:off x="3124200" y="14287500"/>
          <a:ext cx="4467225" cy="236472"/>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mj-lt"/>
              <a:cs typeface="Arial"/>
            </a:rPr>
            <a:t>Number</a:t>
          </a:r>
          <a:r>
            <a:rPr lang="en-US" sz="1000" b="0" i="0" strike="noStrike" baseline="0">
              <a:solidFill>
                <a:srgbClr val="000000"/>
              </a:solidFill>
              <a:latin typeface="+mj-lt"/>
              <a:cs typeface="Arial"/>
            </a:rPr>
            <a:t> of A1 and A2 ranked staff who resigned within the nearest evaluation period </a:t>
          </a:r>
          <a:r>
            <a:rPr lang="vi-VN" sz="1000" b="0" i="0" strike="noStrike">
              <a:solidFill>
                <a:srgbClr val="000000"/>
              </a:solidFill>
              <a:latin typeface="+mj-lt"/>
              <a:cs typeface="Arial"/>
            </a:rPr>
            <a:t>(*)</a:t>
          </a:r>
        </a:p>
      </xdr:txBody>
    </xdr:sp>
    <xdr:clientData/>
  </xdr:twoCellAnchor>
  <xdr:twoCellAnchor>
    <xdr:from>
      <xdr:col>4</xdr:col>
      <xdr:colOff>304800</xdr:colOff>
      <xdr:row>78</xdr:row>
      <xdr:rowOff>76200</xdr:rowOff>
    </xdr:from>
    <xdr:to>
      <xdr:col>11</xdr:col>
      <xdr:colOff>318893</xdr:colOff>
      <xdr:row>79</xdr:row>
      <xdr:rowOff>127552</xdr:rowOff>
    </xdr:to>
    <xdr:sp macro="" textlink="">
      <xdr:nvSpPr>
        <xdr:cNvPr id="4" name="Rectangle 3"/>
        <xdr:cNvSpPr>
          <a:spLocks noChangeArrowheads="1"/>
        </xdr:cNvSpPr>
      </xdr:nvSpPr>
      <xdr:spPr bwMode="auto">
        <a:xfrm>
          <a:off x="3114675" y="14639925"/>
          <a:ext cx="4690868" cy="213277"/>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mj-lt"/>
              <a:cs typeface="Arial"/>
            </a:rPr>
            <a:t>Total number of A1 and A2</a:t>
          </a:r>
          <a:r>
            <a:rPr lang="en-US" sz="1000" b="0" i="0" strike="noStrike" baseline="0">
              <a:solidFill>
                <a:srgbClr val="000000"/>
              </a:solidFill>
              <a:latin typeface="+mj-lt"/>
              <a:cs typeface="Arial"/>
            </a:rPr>
            <a:t> ranked staff within the nearest evaluation period</a:t>
          </a:r>
          <a:endParaRPr lang="vi-VN" sz="1000" b="0" i="0" strike="noStrike">
            <a:solidFill>
              <a:srgbClr val="000000"/>
            </a:solidFill>
            <a:latin typeface="+mj-lt"/>
            <a:cs typeface="Arial"/>
          </a:endParaRPr>
        </a:p>
      </xdr:txBody>
    </xdr:sp>
    <xdr:clientData/>
  </xdr:twoCellAnchor>
  <xdr:twoCellAnchor>
    <xdr:from>
      <xdr:col>4</xdr:col>
      <xdr:colOff>0</xdr:colOff>
      <xdr:row>78</xdr:row>
      <xdr:rowOff>19050</xdr:rowOff>
    </xdr:from>
    <xdr:to>
      <xdr:col>11</xdr:col>
      <xdr:colOff>457200</xdr:colOff>
      <xdr:row>78</xdr:row>
      <xdr:rowOff>19050</xdr:rowOff>
    </xdr:to>
    <xdr:sp macro="" textlink="">
      <xdr:nvSpPr>
        <xdr:cNvPr id="59221" name="Line 3"/>
        <xdr:cNvSpPr>
          <a:spLocks noChangeShapeType="1"/>
        </xdr:cNvSpPr>
      </xdr:nvSpPr>
      <xdr:spPr bwMode="auto">
        <a:xfrm>
          <a:off x="3429000" y="30327600"/>
          <a:ext cx="4572000" cy="0"/>
        </a:xfrm>
        <a:prstGeom prst="line">
          <a:avLst/>
        </a:prstGeom>
        <a:noFill/>
        <a:ln w="9525">
          <a:solidFill>
            <a:srgbClr val="000000"/>
          </a:solidFill>
          <a:round/>
          <a:headEnd/>
          <a:tailEnd/>
        </a:ln>
      </xdr:spPr>
    </xdr:sp>
    <xdr:clientData/>
  </xdr:twoCellAnchor>
  <xdr:twoCellAnchor>
    <xdr:from>
      <xdr:col>2</xdr:col>
      <xdr:colOff>38099</xdr:colOff>
      <xdr:row>84</xdr:row>
      <xdr:rowOff>0</xdr:rowOff>
    </xdr:from>
    <xdr:to>
      <xdr:col>6</xdr:col>
      <xdr:colOff>428624</xdr:colOff>
      <xdr:row>85</xdr:row>
      <xdr:rowOff>89170</xdr:rowOff>
    </xdr:to>
    <xdr:sp macro="" textlink="">
      <xdr:nvSpPr>
        <xdr:cNvPr id="6" name="Rectangle 5"/>
        <xdr:cNvSpPr>
          <a:spLocks noChangeArrowheads="1"/>
        </xdr:cNvSpPr>
      </xdr:nvSpPr>
      <xdr:spPr bwMode="auto">
        <a:xfrm>
          <a:off x="1171574" y="15716250"/>
          <a:ext cx="3286125" cy="43207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Times New Roman" pitchFamily="18" charset="0"/>
              <a:cs typeface="Times New Roman" pitchFamily="18" charset="0"/>
            </a:rPr>
            <a:t>Rate of employee imposed disciplinary measures =</a:t>
          </a:r>
        </a:p>
      </xdr:txBody>
    </xdr:sp>
    <xdr:clientData/>
  </xdr:twoCellAnchor>
  <xdr:twoCellAnchor>
    <xdr:from>
      <xdr:col>6</xdr:col>
      <xdr:colOff>476249</xdr:colOff>
      <xdr:row>83</xdr:row>
      <xdr:rowOff>47626</xdr:rowOff>
    </xdr:from>
    <xdr:to>
      <xdr:col>17</xdr:col>
      <xdr:colOff>590549</xdr:colOff>
      <xdr:row>83</xdr:row>
      <xdr:rowOff>314325</xdr:rowOff>
    </xdr:to>
    <xdr:sp macro="" textlink="">
      <xdr:nvSpPr>
        <xdr:cNvPr id="7" name="Rectangle 6"/>
        <xdr:cNvSpPr>
          <a:spLocks noChangeArrowheads="1"/>
        </xdr:cNvSpPr>
      </xdr:nvSpPr>
      <xdr:spPr bwMode="auto">
        <a:xfrm>
          <a:off x="4505324" y="15420976"/>
          <a:ext cx="7229475" cy="266699"/>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mj-lt"/>
              <a:cs typeface="Arial"/>
            </a:rPr>
            <a:t>Number of </a:t>
          </a:r>
          <a:r>
            <a:rPr lang="vi-VN" sz="1000" b="0" i="0" strike="noStrike">
              <a:solidFill>
                <a:srgbClr val="000000"/>
              </a:solidFill>
              <a:latin typeface="+mj-lt"/>
              <a:cs typeface="Arial"/>
            </a:rPr>
            <a:t>employee</a:t>
          </a:r>
          <a:r>
            <a:rPr lang="en-US" sz="1000" b="0" i="0" strike="noStrike">
              <a:solidFill>
                <a:srgbClr val="000000"/>
              </a:solidFill>
              <a:latin typeface="+mj-lt"/>
              <a:cs typeface="Arial"/>
            </a:rPr>
            <a:t>s who were</a:t>
          </a:r>
          <a:r>
            <a:rPr lang="vi-VN" sz="1000" b="0" i="0" strike="noStrike">
              <a:solidFill>
                <a:srgbClr val="000000"/>
              </a:solidFill>
              <a:latin typeface="+mj-lt"/>
              <a:cs typeface="Arial"/>
            </a:rPr>
            <a:t> imposed disciplinary measures</a:t>
          </a:r>
          <a:r>
            <a:rPr lang="en-US" sz="1000" b="0" i="0" strike="noStrike">
              <a:solidFill>
                <a:srgbClr val="000000"/>
              </a:solidFill>
              <a:latin typeface="+mj-lt"/>
              <a:cs typeface="Arial"/>
            </a:rPr>
            <a:t> during evaluation</a:t>
          </a:r>
          <a:r>
            <a:rPr lang="en-US" sz="1000" b="0" i="0" strike="noStrike" baseline="0">
              <a:solidFill>
                <a:srgbClr val="000000"/>
              </a:solidFill>
              <a:latin typeface="+mj-lt"/>
              <a:cs typeface="Arial"/>
            </a:rPr>
            <a:t> period</a:t>
          </a:r>
          <a:endParaRPr lang="vi-VN" sz="1000" b="0" i="0" strike="noStrike">
            <a:solidFill>
              <a:srgbClr val="000000"/>
            </a:solidFill>
            <a:latin typeface="+mj-lt"/>
            <a:cs typeface="Arial"/>
          </a:endParaRPr>
        </a:p>
      </xdr:txBody>
    </xdr:sp>
    <xdr:clientData/>
  </xdr:twoCellAnchor>
  <xdr:twoCellAnchor>
    <xdr:from>
      <xdr:col>6</xdr:col>
      <xdr:colOff>733425</xdr:colOff>
      <xdr:row>84</xdr:row>
      <xdr:rowOff>114300</xdr:rowOff>
    </xdr:from>
    <xdr:to>
      <xdr:col>18</xdr:col>
      <xdr:colOff>95250</xdr:colOff>
      <xdr:row>85</xdr:row>
      <xdr:rowOff>66675</xdr:rowOff>
    </xdr:to>
    <xdr:sp macro="" textlink="">
      <xdr:nvSpPr>
        <xdr:cNvPr id="8" name="Rectangle 7"/>
        <xdr:cNvSpPr>
          <a:spLocks noChangeArrowheads="1"/>
        </xdr:cNvSpPr>
      </xdr:nvSpPr>
      <xdr:spPr bwMode="auto">
        <a:xfrm>
          <a:off x="4762500" y="15830550"/>
          <a:ext cx="7086600" cy="29527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vi-VN" sz="1000" b="0" i="0" strike="noStrike">
              <a:solidFill>
                <a:srgbClr val="000000"/>
              </a:solidFill>
              <a:latin typeface="+mj-lt"/>
              <a:cs typeface="Arial"/>
            </a:rPr>
            <a:t>(</a:t>
          </a:r>
          <a:r>
            <a:rPr lang="en-US" sz="1000" b="0" i="0" strike="noStrike">
              <a:solidFill>
                <a:srgbClr val="000000"/>
              </a:solidFill>
              <a:latin typeface="+mj-lt"/>
              <a:cs typeface="Arial"/>
            </a:rPr>
            <a:t>Beginning</a:t>
          </a:r>
          <a:r>
            <a:rPr lang="en-US" sz="1000" b="0" i="0" strike="noStrike" baseline="0">
              <a:solidFill>
                <a:srgbClr val="000000"/>
              </a:solidFill>
              <a:latin typeface="+mj-lt"/>
              <a:cs typeface="Arial"/>
            </a:rPr>
            <a:t> </a:t>
          </a:r>
          <a:r>
            <a:rPr lang="en-US" sz="1000" b="0" i="0" strike="noStrike">
              <a:solidFill>
                <a:srgbClr val="000000"/>
              </a:solidFill>
              <a:latin typeface="+mj-lt"/>
              <a:cs typeface="Arial"/>
            </a:rPr>
            <a:t>number</a:t>
          </a:r>
          <a:r>
            <a:rPr lang="en-US" sz="1000" b="0" i="0" strike="noStrike" baseline="0">
              <a:solidFill>
                <a:srgbClr val="000000"/>
              </a:solidFill>
              <a:latin typeface="+mj-lt"/>
              <a:cs typeface="Arial"/>
            </a:rPr>
            <a:t> of employees </a:t>
          </a:r>
          <a:r>
            <a:rPr lang="vi-VN" sz="1000" b="0" i="0" strike="noStrike">
              <a:solidFill>
                <a:srgbClr val="000000"/>
              </a:solidFill>
              <a:latin typeface="+mj-lt"/>
              <a:cs typeface="Arial"/>
            </a:rPr>
            <a:t>+ </a:t>
          </a:r>
          <a:r>
            <a:rPr lang="en-US" sz="1000" b="0" i="0" strike="noStrike">
              <a:solidFill>
                <a:srgbClr val="000000"/>
              </a:solidFill>
              <a:latin typeface="+mj-lt"/>
              <a:cs typeface="Arial"/>
            </a:rPr>
            <a:t>ending</a:t>
          </a:r>
          <a:r>
            <a:rPr lang="en-US" sz="1000" b="0" i="0" strike="noStrike" baseline="0">
              <a:solidFill>
                <a:srgbClr val="000000"/>
              </a:solidFill>
              <a:latin typeface="+mj-lt"/>
              <a:cs typeface="Arial"/>
            </a:rPr>
            <a:t> </a:t>
          </a:r>
          <a:r>
            <a:rPr lang="en-US" sz="1000" b="0" i="0">
              <a:latin typeface="+mj-lt"/>
              <a:ea typeface="+mn-ea"/>
              <a:cs typeface="+mn-cs"/>
            </a:rPr>
            <a:t>number</a:t>
          </a:r>
          <a:r>
            <a:rPr lang="en-US" sz="1000" b="0" i="0" baseline="0">
              <a:latin typeface="+mj-lt"/>
              <a:ea typeface="+mn-ea"/>
              <a:cs typeface="+mn-cs"/>
            </a:rPr>
            <a:t> of employees </a:t>
          </a:r>
          <a:r>
            <a:rPr lang="vi-VN" sz="1000" b="0" i="0" strike="noStrike">
              <a:solidFill>
                <a:srgbClr val="000000"/>
              </a:solidFill>
              <a:latin typeface="+mj-lt"/>
              <a:cs typeface="Arial"/>
            </a:rPr>
            <a:t>) / 2</a:t>
          </a:r>
        </a:p>
      </xdr:txBody>
    </xdr:sp>
    <xdr:clientData/>
  </xdr:twoCellAnchor>
  <xdr:twoCellAnchor>
    <xdr:from>
      <xdr:col>6</xdr:col>
      <xdr:colOff>333375</xdr:colOff>
      <xdr:row>84</xdr:row>
      <xdr:rowOff>104775</xdr:rowOff>
    </xdr:from>
    <xdr:to>
      <xdr:col>17</xdr:col>
      <xdr:colOff>104775</xdr:colOff>
      <xdr:row>84</xdr:row>
      <xdr:rowOff>104775</xdr:rowOff>
    </xdr:to>
    <xdr:sp macro="" textlink="">
      <xdr:nvSpPr>
        <xdr:cNvPr id="59225" name="Line 3"/>
        <xdr:cNvSpPr>
          <a:spLocks noChangeShapeType="1"/>
        </xdr:cNvSpPr>
      </xdr:nvSpPr>
      <xdr:spPr bwMode="auto">
        <a:xfrm>
          <a:off x="5143500" y="30775275"/>
          <a:ext cx="6162675" cy="0"/>
        </a:xfrm>
        <a:prstGeom prst="line">
          <a:avLst/>
        </a:prstGeom>
        <a:noFill/>
        <a:ln w="9525">
          <a:solidFill>
            <a:srgbClr val="000000"/>
          </a:solidFill>
          <a:round/>
          <a:headEnd/>
          <a:tailEnd/>
        </a:ln>
      </xdr:spPr>
    </xdr:sp>
    <xdr:clientData/>
  </xdr:twoCellAnchor>
  <xdr:twoCellAnchor editAs="oneCell">
    <xdr:from>
      <xdr:col>2</xdr:col>
      <xdr:colOff>676275</xdr:colOff>
      <xdr:row>47</xdr:row>
      <xdr:rowOff>1466850</xdr:rowOff>
    </xdr:from>
    <xdr:to>
      <xdr:col>9</xdr:col>
      <xdr:colOff>9525</xdr:colOff>
      <xdr:row>47</xdr:row>
      <xdr:rowOff>1466850</xdr:rowOff>
    </xdr:to>
    <xdr:pic>
      <xdr:nvPicPr>
        <xdr:cNvPr id="41" name="Picture 9" descr="Nhan su.JPG"/>
        <xdr:cNvPicPr>
          <a:picLocks noChangeAspect="1"/>
        </xdr:cNvPicPr>
      </xdr:nvPicPr>
      <xdr:blipFill>
        <a:blip xmlns:r="http://schemas.openxmlformats.org/officeDocument/2006/relationships" r:embed="rId1"/>
        <a:srcRect/>
        <a:stretch>
          <a:fillRect/>
        </a:stretch>
      </xdr:blipFill>
      <xdr:spPr bwMode="auto">
        <a:xfrm>
          <a:off x="1552575" y="16097250"/>
          <a:ext cx="5876925" cy="0"/>
        </a:xfrm>
        <a:prstGeom prst="rect">
          <a:avLst/>
        </a:prstGeom>
        <a:noFill/>
        <a:ln w="9525">
          <a:noFill/>
          <a:miter lim="800000"/>
          <a:headEnd/>
          <a:tailEnd/>
        </a:ln>
      </xdr:spPr>
    </xdr:pic>
    <xdr:clientData/>
  </xdr:twoCellAnchor>
  <xdr:twoCellAnchor>
    <xdr:from>
      <xdr:col>4</xdr:col>
      <xdr:colOff>43483</xdr:colOff>
      <xdr:row>55</xdr:row>
      <xdr:rowOff>0</xdr:rowOff>
    </xdr:from>
    <xdr:to>
      <xdr:col>9</xdr:col>
      <xdr:colOff>281608</xdr:colOff>
      <xdr:row>56</xdr:row>
      <xdr:rowOff>45972</xdr:rowOff>
    </xdr:to>
    <xdr:sp macro="" textlink="">
      <xdr:nvSpPr>
        <xdr:cNvPr id="11" name="Rectangle 10"/>
        <xdr:cNvSpPr>
          <a:spLocks noChangeArrowheads="1"/>
        </xdr:cNvSpPr>
      </xdr:nvSpPr>
      <xdr:spPr bwMode="auto">
        <a:xfrm>
          <a:off x="3386758" y="18154650"/>
          <a:ext cx="4314825" cy="236472"/>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u="sng" strike="noStrike">
              <a:solidFill>
                <a:srgbClr val="000000"/>
              </a:solidFill>
              <a:latin typeface="+mj-lt"/>
              <a:cs typeface="Arial"/>
            </a:rPr>
            <a:t>Number of satisfied</a:t>
          </a:r>
          <a:r>
            <a:rPr lang="en-US" sz="1000" b="0" i="0" u="sng" strike="noStrike" baseline="0">
              <a:solidFill>
                <a:srgbClr val="000000"/>
              </a:solidFill>
              <a:latin typeface="+mj-lt"/>
              <a:cs typeface="Arial"/>
            </a:rPr>
            <a:t> employees (score 4 and above)</a:t>
          </a:r>
          <a:endParaRPr lang="vi-VN" sz="1000" b="0" i="0" u="sng" strike="noStrike">
            <a:solidFill>
              <a:srgbClr val="000000"/>
            </a:solidFill>
            <a:latin typeface="+mj-lt"/>
            <a:cs typeface="Arial"/>
          </a:endParaRPr>
        </a:p>
      </xdr:txBody>
    </xdr:sp>
    <xdr:clientData/>
  </xdr:twoCellAnchor>
  <xdr:twoCellAnchor>
    <xdr:from>
      <xdr:col>2</xdr:col>
      <xdr:colOff>628650</xdr:colOff>
      <xdr:row>55</xdr:row>
      <xdr:rowOff>79932</xdr:rowOff>
    </xdr:from>
    <xdr:to>
      <xdr:col>4</xdr:col>
      <xdr:colOff>57150</xdr:colOff>
      <xdr:row>56</xdr:row>
      <xdr:rowOff>123825</xdr:rowOff>
    </xdr:to>
    <xdr:sp macro="" textlink="">
      <xdr:nvSpPr>
        <xdr:cNvPr id="12" name="Rectangle 11"/>
        <xdr:cNvSpPr>
          <a:spLocks noChangeArrowheads="1"/>
        </xdr:cNvSpPr>
      </xdr:nvSpPr>
      <xdr:spPr bwMode="auto">
        <a:xfrm>
          <a:off x="1504950" y="18234582"/>
          <a:ext cx="1895475" cy="234393"/>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Times New Roman" pitchFamily="18" charset="0"/>
              <a:cs typeface="Times New Roman" pitchFamily="18" charset="0"/>
            </a:rPr>
            <a:t>Rate of Employee satisfaction =</a:t>
          </a:r>
        </a:p>
      </xdr:txBody>
    </xdr:sp>
    <xdr:clientData/>
  </xdr:twoCellAnchor>
  <xdr:twoCellAnchor>
    <xdr:from>
      <xdr:col>3</xdr:col>
      <xdr:colOff>291133</xdr:colOff>
      <xdr:row>65</xdr:row>
      <xdr:rowOff>133350</xdr:rowOff>
    </xdr:from>
    <xdr:to>
      <xdr:col>9</xdr:col>
      <xdr:colOff>14908</xdr:colOff>
      <xdr:row>66</xdr:row>
      <xdr:rowOff>179322</xdr:rowOff>
    </xdr:to>
    <xdr:sp macro="" textlink="">
      <xdr:nvSpPr>
        <xdr:cNvPr id="13" name="Rectangle 12"/>
        <xdr:cNvSpPr>
          <a:spLocks noChangeArrowheads="1"/>
        </xdr:cNvSpPr>
      </xdr:nvSpPr>
      <xdr:spPr bwMode="auto">
        <a:xfrm>
          <a:off x="3120058" y="20183475"/>
          <a:ext cx="4314825" cy="236472"/>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u="sng" strike="noStrike">
              <a:solidFill>
                <a:srgbClr val="000000"/>
              </a:solidFill>
              <a:latin typeface="+mj-lt"/>
              <a:cs typeface="Arial"/>
            </a:rPr>
            <a:t>Progress</a:t>
          </a:r>
          <a:r>
            <a:rPr lang="en-US" sz="1000" b="0" i="0" u="sng" strike="noStrike" baseline="0">
              <a:solidFill>
                <a:srgbClr val="000000"/>
              </a:solidFill>
              <a:latin typeface="+mj-lt"/>
              <a:cs typeface="Arial"/>
            </a:rPr>
            <a:t>/courses completed in the evaluation period</a:t>
          </a:r>
          <a:endParaRPr lang="vi-VN" sz="1000" b="0" i="0" u="sng" strike="noStrike">
            <a:solidFill>
              <a:srgbClr val="000000"/>
            </a:solidFill>
            <a:latin typeface="+mj-lt"/>
            <a:cs typeface="Arial"/>
          </a:endParaRPr>
        </a:p>
      </xdr:txBody>
    </xdr:sp>
    <xdr:clientData/>
  </xdr:twoCellAnchor>
  <xdr:twoCellAnchor>
    <xdr:from>
      <xdr:col>4</xdr:col>
      <xdr:colOff>538783</xdr:colOff>
      <xdr:row>47</xdr:row>
      <xdr:rowOff>1609725</xdr:rowOff>
    </xdr:from>
    <xdr:to>
      <xdr:col>11</xdr:col>
      <xdr:colOff>357808</xdr:colOff>
      <xdr:row>47</xdr:row>
      <xdr:rowOff>1842056</xdr:rowOff>
    </xdr:to>
    <xdr:sp macro="" textlink="">
      <xdr:nvSpPr>
        <xdr:cNvPr id="14" name="Rectangle 13"/>
        <xdr:cNvSpPr>
          <a:spLocks noChangeArrowheads="1"/>
        </xdr:cNvSpPr>
      </xdr:nvSpPr>
      <xdr:spPr bwMode="auto">
        <a:xfrm>
          <a:off x="3967783" y="23869650"/>
          <a:ext cx="3933825" cy="232331"/>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mj-lt"/>
              <a:cs typeface="Arial"/>
            </a:rPr>
            <a:t>Number</a:t>
          </a:r>
          <a:r>
            <a:rPr lang="en-US" sz="1000" b="0" i="0" strike="noStrike" baseline="0">
              <a:solidFill>
                <a:srgbClr val="000000"/>
              </a:solidFill>
              <a:latin typeface="+mj-lt"/>
              <a:cs typeface="Arial"/>
            </a:rPr>
            <a:t> of A1 and A2 ranked staff and future leaders who resigned </a:t>
          </a:r>
          <a:endParaRPr lang="vi-VN" sz="1000" b="0" i="0" strike="noStrike">
            <a:solidFill>
              <a:srgbClr val="000000"/>
            </a:solidFill>
            <a:latin typeface="+mj-lt"/>
            <a:cs typeface="Arial"/>
          </a:endParaRPr>
        </a:p>
      </xdr:txBody>
    </xdr:sp>
    <xdr:clientData/>
  </xdr:twoCellAnchor>
  <xdr:twoCellAnchor>
    <xdr:from>
      <xdr:col>5</xdr:col>
      <xdr:colOff>144932</xdr:colOff>
      <xdr:row>47</xdr:row>
      <xdr:rowOff>1875601</xdr:rowOff>
    </xdr:from>
    <xdr:to>
      <xdr:col>11</xdr:col>
      <xdr:colOff>319708</xdr:colOff>
      <xdr:row>47</xdr:row>
      <xdr:rowOff>2061131</xdr:rowOff>
    </xdr:to>
    <xdr:sp macro="" textlink="">
      <xdr:nvSpPr>
        <xdr:cNvPr id="15" name="Rectangle 14"/>
        <xdr:cNvSpPr>
          <a:spLocks noChangeArrowheads="1"/>
        </xdr:cNvSpPr>
      </xdr:nvSpPr>
      <xdr:spPr bwMode="auto">
        <a:xfrm>
          <a:off x="4183532" y="24135526"/>
          <a:ext cx="3679976" cy="18553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mj-lt"/>
              <a:cs typeface="Arial"/>
            </a:rPr>
            <a:t>Total number of A1 and A2</a:t>
          </a:r>
          <a:r>
            <a:rPr lang="en-US" sz="1000" b="0" i="0" strike="noStrike" baseline="0">
              <a:solidFill>
                <a:srgbClr val="000000"/>
              </a:solidFill>
              <a:latin typeface="+mj-lt"/>
              <a:cs typeface="Arial"/>
            </a:rPr>
            <a:t> ranked staff and future leader </a:t>
          </a:r>
          <a:endParaRPr lang="vi-VN" sz="1000" b="0" i="0" strike="noStrike">
            <a:solidFill>
              <a:srgbClr val="000000"/>
            </a:solidFill>
            <a:latin typeface="+mj-lt"/>
            <a:cs typeface="Arial"/>
          </a:endParaRPr>
        </a:p>
      </xdr:txBody>
    </xdr:sp>
    <xdr:clientData/>
  </xdr:twoCellAnchor>
  <xdr:twoCellAnchor>
    <xdr:from>
      <xdr:col>2</xdr:col>
      <xdr:colOff>971550</xdr:colOff>
      <xdr:row>47</xdr:row>
      <xdr:rowOff>1727757</xdr:rowOff>
    </xdr:from>
    <xdr:to>
      <xdr:col>3</xdr:col>
      <xdr:colOff>576884</xdr:colOff>
      <xdr:row>47</xdr:row>
      <xdr:rowOff>1941862</xdr:rowOff>
    </xdr:to>
    <xdr:sp macro="" textlink="">
      <xdr:nvSpPr>
        <xdr:cNvPr id="16" name="Rectangle 15"/>
        <xdr:cNvSpPr>
          <a:spLocks noChangeArrowheads="1"/>
        </xdr:cNvSpPr>
      </xdr:nvSpPr>
      <xdr:spPr bwMode="auto">
        <a:xfrm>
          <a:off x="2343150" y="23987682"/>
          <a:ext cx="1053134" cy="21410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Times New Roman" pitchFamily="18" charset="0"/>
              <a:cs typeface="Times New Roman" pitchFamily="18" charset="0"/>
            </a:rPr>
            <a:t>Turn</a:t>
          </a:r>
          <a:r>
            <a:rPr lang="en-US" sz="1000" b="0" i="0" strike="noStrike" baseline="0">
              <a:solidFill>
                <a:srgbClr val="000000"/>
              </a:solidFill>
              <a:latin typeface="Times New Roman" pitchFamily="18" charset="0"/>
              <a:cs typeface="Times New Roman" pitchFamily="18" charset="0"/>
            </a:rPr>
            <a:t>over rate </a:t>
          </a:r>
          <a:r>
            <a:rPr lang="en-US" sz="1000" b="0" i="0" strike="noStrike">
              <a:solidFill>
                <a:srgbClr val="000000"/>
              </a:solidFill>
              <a:latin typeface="Times New Roman" pitchFamily="18" charset="0"/>
              <a:cs typeface="Times New Roman" pitchFamily="18" charset="0"/>
            </a:rPr>
            <a:t>=</a:t>
          </a:r>
        </a:p>
      </xdr:txBody>
    </xdr:sp>
    <xdr:clientData/>
  </xdr:twoCellAnchor>
  <xdr:twoCellAnchor>
    <xdr:from>
      <xdr:col>4</xdr:col>
      <xdr:colOff>119683</xdr:colOff>
      <xdr:row>47</xdr:row>
      <xdr:rowOff>1851581</xdr:rowOff>
    </xdr:from>
    <xdr:to>
      <xdr:col>12</xdr:col>
      <xdr:colOff>257174</xdr:colOff>
      <xdr:row>47</xdr:row>
      <xdr:rowOff>1851581</xdr:rowOff>
    </xdr:to>
    <xdr:sp macro="" textlink="">
      <xdr:nvSpPr>
        <xdr:cNvPr id="17" name="Line 3"/>
        <xdr:cNvSpPr>
          <a:spLocks noChangeShapeType="1"/>
        </xdr:cNvSpPr>
      </xdr:nvSpPr>
      <xdr:spPr bwMode="auto">
        <a:xfrm>
          <a:off x="3548683" y="24111506"/>
          <a:ext cx="4861891" cy="0"/>
        </a:xfrm>
        <a:prstGeom prst="line">
          <a:avLst/>
        </a:prstGeom>
        <a:noFill/>
        <a:ln w="9525">
          <a:solidFill>
            <a:srgbClr val="000000"/>
          </a:solidFill>
          <a:round/>
          <a:headEnd/>
          <a:tailEnd/>
        </a:ln>
      </xdr:spPr>
    </xdr:sp>
    <xdr:clientData/>
  </xdr:twoCellAnchor>
  <xdr:twoCellAnchor>
    <xdr:from>
      <xdr:col>4</xdr:col>
      <xdr:colOff>333375</xdr:colOff>
      <xdr:row>56</xdr:row>
      <xdr:rowOff>95250</xdr:rowOff>
    </xdr:from>
    <xdr:to>
      <xdr:col>9</xdr:col>
      <xdr:colOff>188441</xdr:colOff>
      <xdr:row>56</xdr:row>
      <xdr:rowOff>304800</xdr:rowOff>
    </xdr:to>
    <xdr:sp macro="" textlink="">
      <xdr:nvSpPr>
        <xdr:cNvPr id="18" name="Rectangle 17"/>
        <xdr:cNvSpPr>
          <a:spLocks noChangeArrowheads="1"/>
        </xdr:cNvSpPr>
      </xdr:nvSpPr>
      <xdr:spPr bwMode="auto">
        <a:xfrm>
          <a:off x="3762375" y="26069925"/>
          <a:ext cx="2750666" cy="20955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mj-lt"/>
              <a:cs typeface="Arial"/>
            </a:rPr>
            <a:t>Total number of employees</a:t>
          </a:r>
          <a:r>
            <a:rPr lang="en-US" sz="1000" b="0" i="0" strike="noStrike" baseline="0">
              <a:solidFill>
                <a:srgbClr val="000000"/>
              </a:solidFill>
              <a:latin typeface="+mj-lt"/>
              <a:cs typeface="Arial"/>
            </a:rPr>
            <a:t> in the units</a:t>
          </a:r>
          <a:endParaRPr lang="vi-VN" sz="1000" b="0" i="0" strike="noStrike">
            <a:solidFill>
              <a:srgbClr val="000000"/>
            </a:solidFill>
            <a:latin typeface="+mj-lt"/>
            <a:cs typeface="Arial"/>
          </a:endParaRPr>
        </a:p>
      </xdr:txBody>
    </xdr:sp>
    <xdr:clientData/>
  </xdr:twoCellAnchor>
  <xdr:twoCellAnchor>
    <xdr:from>
      <xdr:col>4</xdr:col>
      <xdr:colOff>78259</xdr:colOff>
      <xdr:row>66</xdr:row>
      <xdr:rowOff>205818</xdr:rowOff>
    </xdr:from>
    <xdr:to>
      <xdr:col>8</xdr:col>
      <xdr:colOff>76201</xdr:colOff>
      <xdr:row>66</xdr:row>
      <xdr:rowOff>415367</xdr:rowOff>
    </xdr:to>
    <xdr:sp macro="" textlink="">
      <xdr:nvSpPr>
        <xdr:cNvPr id="19" name="Rectangle 18"/>
        <xdr:cNvSpPr>
          <a:spLocks noChangeArrowheads="1"/>
        </xdr:cNvSpPr>
      </xdr:nvSpPr>
      <xdr:spPr bwMode="auto">
        <a:xfrm>
          <a:off x="3507259" y="28295043"/>
          <a:ext cx="2283942" cy="209549"/>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mj-lt"/>
              <a:cs typeface="Arial"/>
            </a:rPr>
            <a:t>Plans/targets in the evaluation period</a:t>
          </a:r>
          <a:endParaRPr lang="vi-VN" sz="1000" b="0" i="0" strike="noStrike">
            <a:solidFill>
              <a:srgbClr val="000000"/>
            </a:solidFill>
            <a:latin typeface="+mj-lt"/>
            <a:cs typeface="Arial"/>
          </a:endParaRPr>
        </a:p>
      </xdr:txBody>
    </xdr:sp>
    <xdr:clientData/>
  </xdr:twoCellAnchor>
  <xdr:twoCellAnchor>
    <xdr:from>
      <xdr:col>2</xdr:col>
      <xdr:colOff>38100</xdr:colOff>
      <xdr:row>66</xdr:row>
      <xdr:rowOff>76200</xdr:rowOff>
    </xdr:from>
    <xdr:to>
      <xdr:col>3</xdr:col>
      <xdr:colOff>352425</xdr:colOff>
      <xdr:row>66</xdr:row>
      <xdr:rowOff>310593</xdr:rowOff>
    </xdr:to>
    <xdr:sp macro="" textlink="">
      <xdr:nvSpPr>
        <xdr:cNvPr id="20" name="Rectangle 19"/>
        <xdr:cNvSpPr>
          <a:spLocks noChangeArrowheads="1"/>
        </xdr:cNvSpPr>
      </xdr:nvSpPr>
      <xdr:spPr bwMode="auto">
        <a:xfrm>
          <a:off x="1409700" y="28165425"/>
          <a:ext cx="1762125" cy="234393"/>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Times New Roman" pitchFamily="18" charset="0"/>
              <a:cs typeface="Times New Roman" pitchFamily="18" charset="0"/>
            </a:rPr>
            <a:t>% completion</a:t>
          </a:r>
          <a:r>
            <a:rPr lang="en-US" sz="1000" b="0" i="0" strike="noStrike" baseline="0">
              <a:solidFill>
                <a:srgbClr val="000000"/>
              </a:solidFill>
              <a:latin typeface="Times New Roman" pitchFamily="18" charset="0"/>
              <a:cs typeface="Times New Roman" pitchFamily="18" charset="0"/>
            </a:rPr>
            <a:t> of plans/target </a:t>
          </a:r>
          <a:r>
            <a:rPr lang="en-US" sz="1000" b="0" i="0" strike="noStrike">
              <a:solidFill>
                <a:srgbClr val="000000"/>
              </a:solidFill>
              <a:latin typeface="Times New Roman" pitchFamily="18" charset="0"/>
              <a:cs typeface="Times New Roman" pitchFamily="18" charset="0"/>
            </a:rPr>
            <a: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38099</xdr:colOff>
      <xdr:row>46</xdr:row>
      <xdr:rowOff>0</xdr:rowOff>
    </xdr:from>
    <xdr:to>
      <xdr:col>6</xdr:col>
      <xdr:colOff>428624</xdr:colOff>
      <xdr:row>47</xdr:row>
      <xdr:rowOff>89170</xdr:rowOff>
    </xdr:to>
    <xdr:sp macro="" textlink="">
      <xdr:nvSpPr>
        <xdr:cNvPr id="6" name="Rectangle 5"/>
        <xdr:cNvSpPr>
          <a:spLocks noChangeArrowheads="1"/>
        </xdr:cNvSpPr>
      </xdr:nvSpPr>
      <xdr:spPr bwMode="auto">
        <a:xfrm>
          <a:off x="1171574" y="15716250"/>
          <a:ext cx="3286125" cy="43207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Times New Roman" pitchFamily="18" charset="0"/>
              <a:cs typeface="Times New Roman" pitchFamily="18" charset="0"/>
            </a:rPr>
            <a:t>Rate of employee imposed disciplinary measures =</a:t>
          </a:r>
        </a:p>
      </xdr:txBody>
    </xdr:sp>
    <xdr:clientData/>
  </xdr:twoCellAnchor>
  <xdr:twoCellAnchor>
    <xdr:from>
      <xdr:col>6</xdr:col>
      <xdr:colOff>476249</xdr:colOff>
      <xdr:row>45</xdr:row>
      <xdr:rowOff>47626</xdr:rowOff>
    </xdr:from>
    <xdr:to>
      <xdr:col>16</xdr:col>
      <xdr:colOff>9525</xdr:colOff>
      <xdr:row>45</xdr:row>
      <xdr:rowOff>314325</xdr:rowOff>
    </xdr:to>
    <xdr:sp macro="" textlink="">
      <xdr:nvSpPr>
        <xdr:cNvPr id="7" name="Rectangle 6"/>
        <xdr:cNvSpPr>
          <a:spLocks noChangeArrowheads="1"/>
        </xdr:cNvSpPr>
      </xdr:nvSpPr>
      <xdr:spPr bwMode="auto">
        <a:xfrm>
          <a:off x="4505324" y="17478376"/>
          <a:ext cx="5143501" cy="266699"/>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mj-lt"/>
              <a:cs typeface="Arial"/>
            </a:rPr>
            <a:t>Number of </a:t>
          </a:r>
          <a:r>
            <a:rPr lang="vi-VN" sz="1000" b="0" i="0" strike="noStrike">
              <a:solidFill>
                <a:srgbClr val="000000"/>
              </a:solidFill>
              <a:latin typeface="+mj-lt"/>
              <a:cs typeface="Arial"/>
            </a:rPr>
            <a:t>employee</a:t>
          </a:r>
          <a:r>
            <a:rPr lang="en-US" sz="1000" b="0" i="0" strike="noStrike">
              <a:solidFill>
                <a:srgbClr val="000000"/>
              </a:solidFill>
              <a:latin typeface="+mj-lt"/>
              <a:cs typeface="Arial"/>
            </a:rPr>
            <a:t>s who were</a:t>
          </a:r>
          <a:r>
            <a:rPr lang="vi-VN" sz="1000" b="0" i="0" strike="noStrike">
              <a:solidFill>
                <a:srgbClr val="000000"/>
              </a:solidFill>
              <a:latin typeface="+mj-lt"/>
              <a:cs typeface="Arial"/>
            </a:rPr>
            <a:t> imposed disciplinary measures</a:t>
          </a:r>
          <a:r>
            <a:rPr lang="en-US" sz="1000" b="0" i="0" strike="noStrike">
              <a:solidFill>
                <a:srgbClr val="000000"/>
              </a:solidFill>
              <a:latin typeface="+mj-lt"/>
              <a:cs typeface="Arial"/>
            </a:rPr>
            <a:t> during evaluation</a:t>
          </a:r>
          <a:r>
            <a:rPr lang="en-US" sz="1000" b="0" i="0" strike="noStrike" baseline="0">
              <a:solidFill>
                <a:srgbClr val="000000"/>
              </a:solidFill>
              <a:latin typeface="+mj-lt"/>
              <a:cs typeface="Arial"/>
            </a:rPr>
            <a:t> period</a:t>
          </a:r>
          <a:endParaRPr lang="vi-VN" sz="1000" b="0" i="0" strike="noStrike">
            <a:solidFill>
              <a:srgbClr val="000000"/>
            </a:solidFill>
            <a:latin typeface="+mj-lt"/>
            <a:cs typeface="Arial"/>
          </a:endParaRPr>
        </a:p>
      </xdr:txBody>
    </xdr:sp>
    <xdr:clientData/>
  </xdr:twoCellAnchor>
  <xdr:twoCellAnchor>
    <xdr:from>
      <xdr:col>7</xdr:col>
      <xdr:colOff>0</xdr:colOff>
      <xdr:row>46</xdr:row>
      <xdr:rowOff>114300</xdr:rowOff>
    </xdr:from>
    <xdr:to>
      <xdr:col>15</xdr:col>
      <xdr:colOff>266700</xdr:colOff>
      <xdr:row>47</xdr:row>
      <xdr:rowOff>66675</xdr:rowOff>
    </xdr:to>
    <xdr:sp macro="" textlink="">
      <xdr:nvSpPr>
        <xdr:cNvPr id="8" name="Rectangle 7"/>
        <xdr:cNvSpPr>
          <a:spLocks noChangeArrowheads="1"/>
        </xdr:cNvSpPr>
      </xdr:nvSpPr>
      <xdr:spPr bwMode="auto">
        <a:xfrm>
          <a:off x="4638675" y="17887950"/>
          <a:ext cx="4657725" cy="29527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vi-VN" sz="1000" b="0" i="0" strike="noStrike">
              <a:solidFill>
                <a:srgbClr val="000000"/>
              </a:solidFill>
              <a:latin typeface="+mj-lt"/>
              <a:cs typeface="Arial"/>
            </a:rPr>
            <a:t>(</a:t>
          </a:r>
          <a:r>
            <a:rPr lang="en-US" sz="1000" b="0" i="0" strike="noStrike">
              <a:solidFill>
                <a:srgbClr val="000000"/>
              </a:solidFill>
              <a:latin typeface="+mj-lt"/>
              <a:cs typeface="Arial"/>
            </a:rPr>
            <a:t>Beginning</a:t>
          </a:r>
          <a:r>
            <a:rPr lang="en-US" sz="1000" b="0" i="0" strike="noStrike" baseline="0">
              <a:solidFill>
                <a:srgbClr val="000000"/>
              </a:solidFill>
              <a:latin typeface="+mj-lt"/>
              <a:cs typeface="Arial"/>
            </a:rPr>
            <a:t> </a:t>
          </a:r>
          <a:r>
            <a:rPr lang="en-US" sz="1000" b="0" i="0" strike="noStrike">
              <a:solidFill>
                <a:srgbClr val="000000"/>
              </a:solidFill>
              <a:latin typeface="+mj-lt"/>
              <a:cs typeface="Arial"/>
            </a:rPr>
            <a:t>number</a:t>
          </a:r>
          <a:r>
            <a:rPr lang="en-US" sz="1000" b="0" i="0" strike="noStrike" baseline="0">
              <a:solidFill>
                <a:srgbClr val="000000"/>
              </a:solidFill>
              <a:latin typeface="+mj-lt"/>
              <a:cs typeface="Arial"/>
            </a:rPr>
            <a:t> of employees </a:t>
          </a:r>
          <a:r>
            <a:rPr lang="vi-VN" sz="1000" b="0" i="0" strike="noStrike">
              <a:solidFill>
                <a:srgbClr val="000000"/>
              </a:solidFill>
              <a:latin typeface="+mj-lt"/>
              <a:cs typeface="Arial"/>
            </a:rPr>
            <a:t>+ </a:t>
          </a:r>
          <a:r>
            <a:rPr lang="en-US" sz="1000" b="0" i="0" strike="noStrike">
              <a:solidFill>
                <a:srgbClr val="000000"/>
              </a:solidFill>
              <a:latin typeface="+mj-lt"/>
              <a:cs typeface="Arial"/>
            </a:rPr>
            <a:t>ending</a:t>
          </a:r>
          <a:r>
            <a:rPr lang="en-US" sz="1000" b="0" i="0" strike="noStrike" baseline="0">
              <a:solidFill>
                <a:srgbClr val="000000"/>
              </a:solidFill>
              <a:latin typeface="+mj-lt"/>
              <a:cs typeface="Arial"/>
            </a:rPr>
            <a:t> </a:t>
          </a:r>
          <a:r>
            <a:rPr lang="en-US" sz="1000" b="0" i="0">
              <a:latin typeface="+mj-lt"/>
              <a:ea typeface="+mn-ea"/>
              <a:cs typeface="+mn-cs"/>
            </a:rPr>
            <a:t>number</a:t>
          </a:r>
          <a:r>
            <a:rPr lang="en-US" sz="1000" b="0" i="0" baseline="0">
              <a:latin typeface="+mj-lt"/>
              <a:ea typeface="+mn-ea"/>
              <a:cs typeface="+mn-cs"/>
            </a:rPr>
            <a:t> of employees </a:t>
          </a:r>
          <a:r>
            <a:rPr lang="vi-VN" sz="1000" b="0" i="0" strike="noStrike">
              <a:solidFill>
                <a:srgbClr val="000000"/>
              </a:solidFill>
              <a:latin typeface="+mj-lt"/>
              <a:cs typeface="Arial"/>
            </a:rPr>
            <a:t>) / 2</a:t>
          </a:r>
        </a:p>
      </xdr:txBody>
    </xdr:sp>
    <xdr:clientData/>
  </xdr:twoCellAnchor>
  <xdr:twoCellAnchor>
    <xdr:from>
      <xdr:col>6</xdr:col>
      <xdr:colOff>333375</xdr:colOff>
      <xdr:row>46</xdr:row>
      <xdr:rowOff>104775</xdr:rowOff>
    </xdr:from>
    <xdr:to>
      <xdr:col>17</xdr:col>
      <xdr:colOff>104775</xdr:colOff>
      <xdr:row>46</xdr:row>
      <xdr:rowOff>104775</xdr:rowOff>
    </xdr:to>
    <xdr:sp macro="" textlink="">
      <xdr:nvSpPr>
        <xdr:cNvPr id="61091" name="Line 3"/>
        <xdr:cNvSpPr>
          <a:spLocks noChangeShapeType="1"/>
        </xdr:cNvSpPr>
      </xdr:nvSpPr>
      <xdr:spPr bwMode="auto">
        <a:xfrm>
          <a:off x="4362450" y="17878425"/>
          <a:ext cx="5991225" cy="0"/>
        </a:xfrm>
        <a:prstGeom prst="line">
          <a:avLst/>
        </a:prstGeom>
        <a:noFill/>
        <a:ln w="9525">
          <a:solidFill>
            <a:srgbClr val="000000"/>
          </a:solidFill>
          <a:round/>
          <a:headEnd/>
          <a:tailEnd/>
        </a:ln>
      </xdr:spPr>
    </xdr:sp>
    <xdr:clientData/>
  </xdr:twoCellAnchor>
  <xdr:twoCellAnchor>
    <xdr:from>
      <xdr:col>3</xdr:col>
      <xdr:colOff>409574</xdr:colOff>
      <xdr:row>26</xdr:row>
      <xdr:rowOff>1638300</xdr:rowOff>
    </xdr:from>
    <xdr:to>
      <xdr:col>11</xdr:col>
      <xdr:colOff>314324</xdr:colOff>
      <xdr:row>26</xdr:row>
      <xdr:rowOff>1933575</xdr:rowOff>
    </xdr:to>
    <xdr:sp macro="" textlink="">
      <xdr:nvSpPr>
        <xdr:cNvPr id="13" name="Rectangle 12"/>
        <xdr:cNvSpPr>
          <a:spLocks noChangeArrowheads="1"/>
        </xdr:cNvSpPr>
      </xdr:nvSpPr>
      <xdr:spPr bwMode="auto">
        <a:xfrm>
          <a:off x="2609849" y="10839450"/>
          <a:ext cx="4295775" cy="29527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mj-lt"/>
              <a:cs typeface="Arial"/>
            </a:rPr>
            <a:t>Number</a:t>
          </a:r>
          <a:r>
            <a:rPr lang="en-US" sz="1000" b="0" i="0" strike="noStrike" baseline="0">
              <a:solidFill>
                <a:srgbClr val="000000"/>
              </a:solidFill>
              <a:latin typeface="+mj-lt"/>
              <a:cs typeface="Arial"/>
            </a:rPr>
            <a:t> of A1 and A2 ranked staff and future leaders who resigned </a:t>
          </a:r>
          <a:endParaRPr lang="vi-VN" sz="1000" b="0" i="0" strike="noStrike">
            <a:solidFill>
              <a:srgbClr val="000000"/>
            </a:solidFill>
            <a:latin typeface="+mj-lt"/>
            <a:cs typeface="Arial"/>
          </a:endParaRPr>
        </a:p>
      </xdr:txBody>
    </xdr:sp>
    <xdr:clientData/>
  </xdr:twoCellAnchor>
  <xdr:twoCellAnchor>
    <xdr:from>
      <xdr:col>4</xdr:col>
      <xdr:colOff>101448</xdr:colOff>
      <xdr:row>26</xdr:row>
      <xdr:rowOff>2033795</xdr:rowOff>
    </xdr:from>
    <xdr:to>
      <xdr:col>10</xdr:col>
      <xdr:colOff>47625</xdr:colOff>
      <xdr:row>26</xdr:row>
      <xdr:rowOff>2314575</xdr:rowOff>
    </xdr:to>
    <xdr:sp macro="" textlink="">
      <xdr:nvSpPr>
        <xdr:cNvPr id="14" name="Rectangle 13"/>
        <xdr:cNvSpPr>
          <a:spLocks noChangeArrowheads="1"/>
        </xdr:cNvSpPr>
      </xdr:nvSpPr>
      <xdr:spPr bwMode="auto">
        <a:xfrm>
          <a:off x="2911323" y="11234945"/>
          <a:ext cx="3118002" cy="28078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mj-lt"/>
              <a:cs typeface="Arial"/>
            </a:rPr>
            <a:t>Total number of A1 and A2</a:t>
          </a:r>
          <a:r>
            <a:rPr lang="en-US" sz="1000" b="0" i="0" strike="noStrike" baseline="0">
              <a:solidFill>
                <a:srgbClr val="000000"/>
              </a:solidFill>
              <a:latin typeface="+mj-lt"/>
              <a:cs typeface="Arial"/>
            </a:rPr>
            <a:t> ranked staff and future leader </a:t>
          </a:r>
          <a:endParaRPr lang="vi-VN" sz="1000" b="0" i="0" strike="noStrike">
            <a:solidFill>
              <a:srgbClr val="000000"/>
            </a:solidFill>
            <a:latin typeface="+mj-lt"/>
            <a:cs typeface="Arial"/>
          </a:endParaRPr>
        </a:p>
      </xdr:txBody>
    </xdr:sp>
    <xdr:clientData/>
  </xdr:twoCellAnchor>
  <xdr:twoCellAnchor>
    <xdr:from>
      <xdr:col>2</xdr:col>
      <xdr:colOff>447675</xdr:colOff>
      <xdr:row>26</xdr:row>
      <xdr:rowOff>1866901</xdr:rowOff>
    </xdr:from>
    <xdr:to>
      <xdr:col>3</xdr:col>
      <xdr:colOff>504825</xdr:colOff>
      <xdr:row>26</xdr:row>
      <xdr:rowOff>2314575</xdr:rowOff>
    </xdr:to>
    <xdr:sp macro="" textlink="">
      <xdr:nvSpPr>
        <xdr:cNvPr id="15" name="Rectangle 14"/>
        <xdr:cNvSpPr>
          <a:spLocks noChangeArrowheads="1"/>
        </xdr:cNvSpPr>
      </xdr:nvSpPr>
      <xdr:spPr bwMode="auto">
        <a:xfrm>
          <a:off x="1666875" y="11068051"/>
          <a:ext cx="1038225" cy="447674"/>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Times New Roman" pitchFamily="18" charset="0"/>
              <a:cs typeface="Times New Roman" pitchFamily="18" charset="0"/>
            </a:rPr>
            <a:t>Turn</a:t>
          </a:r>
          <a:r>
            <a:rPr lang="en-US" sz="1000" b="0" i="0" strike="noStrike" baseline="0">
              <a:solidFill>
                <a:srgbClr val="000000"/>
              </a:solidFill>
              <a:latin typeface="Times New Roman" pitchFamily="18" charset="0"/>
              <a:cs typeface="Times New Roman" pitchFamily="18" charset="0"/>
            </a:rPr>
            <a:t>over rate </a:t>
          </a:r>
          <a:r>
            <a:rPr lang="en-US" sz="1000" b="0" i="0" strike="noStrike">
              <a:solidFill>
                <a:srgbClr val="000000"/>
              </a:solidFill>
              <a:latin typeface="Times New Roman" pitchFamily="18" charset="0"/>
              <a:cs typeface="Times New Roman" pitchFamily="18" charset="0"/>
            </a:rPr>
            <a:t>=</a:t>
          </a:r>
        </a:p>
      </xdr:txBody>
    </xdr:sp>
    <xdr:clientData/>
  </xdr:twoCellAnchor>
  <xdr:twoCellAnchor editAs="oneCell">
    <xdr:from>
      <xdr:col>2</xdr:col>
      <xdr:colOff>676275</xdr:colOff>
      <xdr:row>26</xdr:row>
      <xdr:rowOff>1466850</xdr:rowOff>
    </xdr:from>
    <xdr:to>
      <xdr:col>9</xdr:col>
      <xdr:colOff>9525</xdr:colOff>
      <xdr:row>26</xdr:row>
      <xdr:rowOff>1466850</xdr:rowOff>
    </xdr:to>
    <xdr:pic>
      <xdr:nvPicPr>
        <xdr:cNvPr id="16" name="Picture 9" descr="Nhan su.JPG"/>
        <xdr:cNvPicPr>
          <a:picLocks noChangeAspect="1"/>
        </xdr:cNvPicPr>
      </xdr:nvPicPr>
      <xdr:blipFill>
        <a:blip xmlns:r="http://schemas.openxmlformats.org/officeDocument/2006/relationships" r:embed="rId1"/>
        <a:srcRect/>
        <a:stretch>
          <a:fillRect/>
        </a:stretch>
      </xdr:blipFill>
      <xdr:spPr bwMode="auto">
        <a:xfrm>
          <a:off x="1895475" y="15382875"/>
          <a:ext cx="4191000" cy="0"/>
        </a:xfrm>
        <a:prstGeom prst="rect">
          <a:avLst/>
        </a:prstGeom>
        <a:noFill/>
        <a:ln w="9525">
          <a:noFill/>
          <a:miter lim="800000"/>
          <a:headEnd/>
          <a:tailEnd/>
        </a:ln>
      </xdr:spPr>
    </xdr:pic>
    <xdr:clientData/>
  </xdr:twoCellAnchor>
  <xdr:twoCellAnchor>
    <xdr:from>
      <xdr:col>5</xdr:col>
      <xdr:colOff>176833</xdr:colOff>
      <xdr:row>44</xdr:row>
      <xdr:rowOff>133350</xdr:rowOff>
    </xdr:from>
    <xdr:to>
      <xdr:col>11</xdr:col>
      <xdr:colOff>266700</xdr:colOff>
      <xdr:row>44</xdr:row>
      <xdr:rowOff>419099</xdr:rowOff>
    </xdr:to>
    <xdr:sp macro="" textlink="">
      <xdr:nvSpPr>
        <xdr:cNvPr id="17" name="Rectangle 16"/>
        <xdr:cNvSpPr>
          <a:spLocks noChangeArrowheads="1"/>
        </xdr:cNvSpPr>
      </xdr:nvSpPr>
      <xdr:spPr bwMode="auto">
        <a:xfrm>
          <a:off x="3596308" y="15097125"/>
          <a:ext cx="3261692" cy="285749"/>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u="sng" strike="noStrike">
              <a:solidFill>
                <a:srgbClr val="000000"/>
              </a:solidFill>
              <a:latin typeface="+mj-lt"/>
              <a:cs typeface="Arial"/>
            </a:rPr>
            <a:t>Progress</a:t>
          </a:r>
          <a:r>
            <a:rPr lang="en-US" sz="1000" b="0" i="0" u="sng" strike="noStrike" baseline="0">
              <a:solidFill>
                <a:srgbClr val="000000"/>
              </a:solidFill>
              <a:latin typeface="+mj-lt"/>
              <a:cs typeface="Arial"/>
            </a:rPr>
            <a:t>/courses completed in the evaluation period</a:t>
          </a:r>
          <a:endParaRPr lang="vi-VN" sz="1000" b="0" i="0" u="sng" strike="noStrike">
            <a:solidFill>
              <a:srgbClr val="000000"/>
            </a:solidFill>
            <a:latin typeface="+mj-lt"/>
            <a:cs typeface="Arial"/>
          </a:endParaRPr>
        </a:p>
      </xdr:txBody>
    </xdr:sp>
    <xdr:clientData/>
  </xdr:twoCellAnchor>
  <xdr:twoCellAnchor>
    <xdr:from>
      <xdr:col>5</xdr:col>
      <xdr:colOff>497358</xdr:colOff>
      <xdr:row>44</xdr:row>
      <xdr:rowOff>361951</xdr:rowOff>
    </xdr:from>
    <xdr:to>
      <xdr:col>10</xdr:col>
      <xdr:colOff>180974</xdr:colOff>
      <xdr:row>44</xdr:row>
      <xdr:rowOff>619125</xdr:rowOff>
    </xdr:to>
    <xdr:sp macro="" textlink="">
      <xdr:nvSpPr>
        <xdr:cNvPr id="18" name="Rectangle 17"/>
        <xdr:cNvSpPr>
          <a:spLocks noChangeArrowheads="1"/>
        </xdr:cNvSpPr>
      </xdr:nvSpPr>
      <xdr:spPr bwMode="auto">
        <a:xfrm>
          <a:off x="3916833" y="15325726"/>
          <a:ext cx="2245841" cy="257174"/>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mj-lt"/>
              <a:cs typeface="Arial"/>
            </a:rPr>
            <a:t>Plans/targets in the evaluation period</a:t>
          </a:r>
          <a:endParaRPr lang="vi-VN" sz="1000" b="0" i="0" strike="noStrike">
            <a:solidFill>
              <a:srgbClr val="000000"/>
            </a:solidFill>
            <a:latin typeface="+mj-lt"/>
            <a:cs typeface="Arial"/>
          </a:endParaRPr>
        </a:p>
      </xdr:txBody>
    </xdr:sp>
    <xdr:clientData/>
  </xdr:twoCellAnchor>
  <xdr:twoCellAnchor>
    <xdr:from>
      <xdr:col>2</xdr:col>
      <xdr:colOff>714376</xdr:colOff>
      <xdr:row>44</xdr:row>
      <xdr:rowOff>203757</xdr:rowOff>
    </xdr:from>
    <xdr:to>
      <xdr:col>5</xdr:col>
      <xdr:colOff>285751</xdr:colOff>
      <xdr:row>44</xdr:row>
      <xdr:rowOff>485775</xdr:rowOff>
    </xdr:to>
    <xdr:sp macro="" textlink="">
      <xdr:nvSpPr>
        <xdr:cNvPr id="19" name="Rectangle 18"/>
        <xdr:cNvSpPr>
          <a:spLocks noChangeArrowheads="1"/>
        </xdr:cNvSpPr>
      </xdr:nvSpPr>
      <xdr:spPr bwMode="auto">
        <a:xfrm>
          <a:off x="1933576" y="15167532"/>
          <a:ext cx="1771650" cy="282018"/>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Times New Roman" pitchFamily="18" charset="0"/>
              <a:cs typeface="Times New Roman" pitchFamily="18" charset="0"/>
            </a:rPr>
            <a:t>% completion</a:t>
          </a:r>
          <a:r>
            <a:rPr lang="en-US" sz="1000" b="0" i="0" strike="noStrike" baseline="0">
              <a:solidFill>
                <a:srgbClr val="000000"/>
              </a:solidFill>
              <a:latin typeface="Times New Roman" pitchFamily="18" charset="0"/>
              <a:cs typeface="Times New Roman" pitchFamily="18" charset="0"/>
            </a:rPr>
            <a:t> of plans/target </a:t>
          </a:r>
          <a:r>
            <a:rPr lang="en-US" sz="1000" b="0" i="0" strike="noStrike">
              <a:solidFill>
                <a:srgbClr val="000000"/>
              </a:solidFill>
              <a:latin typeface="Times New Roman" pitchFamily="18" charset="0"/>
              <a:cs typeface="Times New Roman" pitchFamily="18" charset="0"/>
            </a:rPr>
            <a:t>=</a:t>
          </a:r>
        </a:p>
      </xdr:txBody>
    </xdr:sp>
    <xdr:clientData/>
  </xdr:twoCellAnchor>
  <xdr:twoCellAnchor>
    <xdr:from>
      <xdr:col>3</xdr:col>
      <xdr:colOff>514350</xdr:colOff>
      <xdr:row>26</xdr:row>
      <xdr:rowOff>1981200</xdr:rowOff>
    </xdr:from>
    <xdr:to>
      <xdr:col>10</xdr:col>
      <xdr:colOff>147016</xdr:colOff>
      <xdr:row>26</xdr:row>
      <xdr:rowOff>1981200</xdr:rowOff>
    </xdr:to>
    <xdr:sp macro="" textlink="">
      <xdr:nvSpPr>
        <xdr:cNvPr id="20" name="Line 3"/>
        <xdr:cNvSpPr>
          <a:spLocks noChangeShapeType="1"/>
        </xdr:cNvSpPr>
      </xdr:nvSpPr>
      <xdr:spPr bwMode="auto">
        <a:xfrm>
          <a:off x="2905125" y="15897225"/>
          <a:ext cx="3928441" cy="0"/>
        </a:xfrm>
        <a:prstGeom prst="line">
          <a:avLst/>
        </a:prstGeom>
        <a:noFill/>
        <a:ln w="9525">
          <a:solidFill>
            <a:srgbClr val="000000"/>
          </a:solidFill>
          <a:round/>
          <a:headEnd/>
          <a:tailEnd/>
        </a:ln>
      </xdr:spPr>
    </xdr:sp>
    <xdr:clientData/>
  </xdr:twoCellAnchor>
  <xdr:twoCellAnchor>
    <xdr:from>
      <xdr:col>5</xdr:col>
      <xdr:colOff>310183</xdr:colOff>
      <xdr:row>34</xdr:row>
      <xdr:rowOff>142874</xdr:rowOff>
    </xdr:from>
    <xdr:to>
      <xdr:col>12</xdr:col>
      <xdr:colOff>381000</xdr:colOff>
      <xdr:row>35</xdr:row>
      <xdr:rowOff>200025</xdr:rowOff>
    </xdr:to>
    <xdr:sp macro="" textlink="">
      <xdr:nvSpPr>
        <xdr:cNvPr id="21" name="Rectangle 20"/>
        <xdr:cNvSpPr>
          <a:spLocks noChangeArrowheads="1"/>
        </xdr:cNvSpPr>
      </xdr:nvSpPr>
      <xdr:spPr bwMode="auto">
        <a:xfrm>
          <a:off x="3729658" y="13096874"/>
          <a:ext cx="3852242" cy="247651"/>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u="sng" strike="noStrike">
              <a:solidFill>
                <a:srgbClr val="000000"/>
              </a:solidFill>
              <a:latin typeface="+mj-lt"/>
              <a:cs typeface="Arial"/>
            </a:rPr>
            <a:t>Number of satisfied</a:t>
          </a:r>
          <a:r>
            <a:rPr lang="en-US" sz="1000" b="0" i="0" u="sng" strike="noStrike" baseline="0">
              <a:solidFill>
                <a:srgbClr val="000000"/>
              </a:solidFill>
              <a:latin typeface="+mj-lt"/>
              <a:cs typeface="Arial"/>
            </a:rPr>
            <a:t> employees (score 4 and above)</a:t>
          </a:r>
          <a:endParaRPr lang="vi-VN" sz="1000" b="0" i="0" u="sng" strike="noStrike">
            <a:solidFill>
              <a:srgbClr val="000000"/>
            </a:solidFill>
            <a:latin typeface="+mj-lt"/>
            <a:cs typeface="Arial"/>
          </a:endParaRPr>
        </a:p>
      </xdr:txBody>
    </xdr:sp>
    <xdr:clientData/>
  </xdr:twoCellAnchor>
  <xdr:twoCellAnchor>
    <xdr:from>
      <xdr:col>6</xdr:col>
      <xdr:colOff>2058</xdr:colOff>
      <xdr:row>35</xdr:row>
      <xdr:rowOff>180975</xdr:rowOff>
    </xdr:from>
    <xdr:to>
      <xdr:col>11</xdr:col>
      <xdr:colOff>219074</xdr:colOff>
      <xdr:row>35</xdr:row>
      <xdr:rowOff>409575</xdr:rowOff>
    </xdr:to>
    <xdr:sp macro="" textlink="">
      <xdr:nvSpPr>
        <xdr:cNvPr id="22" name="Rectangle 21"/>
        <xdr:cNvSpPr>
          <a:spLocks noChangeArrowheads="1"/>
        </xdr:cNvSpPr>
      </xdr:nvSpPr>
      <xdr:spPr bwMode="auto">
        <a:xfrm>
          <a:off x="4031133" y="13325475"/>
          <a:ext cx="2779241" cy="22860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mj-lt"/>
              <a:cs typeface="Arial"/>
            </a:rPr>
            <a:t>Total number of employees</a:t>
          </a:r>
          <a:r>
            <a:rPr lang="en-US" sz="1000" b="0" i="0" strike="noStrike" baseline="0">
              <a:solidFill>
                <a:srgbClr val="000000"/>
              </a:solidFill>
              <a:latin typeface="+mj-lt"/>
              <a:cs typeface="Arial"/>
            </a:rPr>
            <a:t> in the units</a:t>
          </a:r>
          <a:endParaRPr lang="vi-VN" sz="1000" b="0" i="0" strike="noStrike">
            <a:solidFill>
              <a:srgbClr val="000000"/>
            </a:solidFill>
            <a:latin typeface="+mj-lt"/>
            <a:cs typeface="Arial"/>
          </a:endParaRPr>
        </a:p>
      </xdr:txBody>
    </xdr:sp>
    <xdr:clientData/>
  </xdr:twoCellAnchor>
  <xdr:twoCellAnchor>
    <xdr:from>
      <xdr:col>2</xdr:col>
      <xdr:colOff>628650</xdr:colOff>
      <xdr:row>35</xdr:row>
      <xdr:rowOff>22782</xdr:rowOff>
    </xdr:from>
    <xdr:to>
      <xdr:col>5</xdr:col>
      <xdr:colOff>304800</xdr:colOff>
      <xdr:row>35</xdr:row>
      <xdr:rowOff>266700</xdr:rowOff>
    </xdr:to>
    <xdr:sp macro="" textlink="">
      <xdr:nvSpPr>
        <xdr:cNvPr id="23" name="Rectangle 22"/>
        <xdr:cNvSpPr>
          <a:spLocks noChangeArrowheads="1"/>
        </xdr:cNvSpPr>
      </xdr:nvSpPr>
      <xdr:spPr bwMode="auto">
        <a:xfrm>
          <a:off x="1847850" y="13167282"/>
          <a:ext cx="1876425" cy="243918"/>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Times New Roman" pitchFamily="18" charset="0"/>
              <a:cs typeface="Times New Roman" pitchFamily="18" charset="0"/>
            </a:rPr>
            <a:t>Rate of Employee satisfaction =</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38100</xdr:colOff>
      <xdr:row>52</xdr:row>
      <xdr:rowOff>0</xdr:rowOff>
    </xdr:from>
    <xdr:to>
      <xdr:col>6</xdr:col>
      <xdr:colOff>47626</xdr:colOff>
      <xdr:row>52</xdr:row>
      <xdr:rowOff>247650</xdr:rowOff>
    </xdr:to>
    <xdr:sp macro="" textlink="">
      <xdr:nvSpPr>
        <xdr:cNvPr id="6" name="Rectangle 5"/>
        <xdr:cNvSpPr>
          <a:spLocks noChangeArrowheads="1"/>
        </xdr:cNvSpPr>
      </xdr:nvSpPr>
      <xdr:spPr bwMode="auto">
        <a:xfrm>
          <a:off x="1257300" y="21307425"/>
          <a:ext cx="3286126" cy="24765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Times New Roman" pitchFamily="18" charset="0"/>
              <a:cs typeface="Times New Roman" pitchFamily="18" charset="0"/>
            </a:rPr>
            <a:t>Rate of employee imposed disciplinary measures =</a:t>
          </a:r>
        </a:p>
      </xdr:txBody>
    </xdr:sp>
    <xdr:clientData/>
  </xdr:twoCellAnchor>
  <xdr:twoCellAnchor>
    <xdr:from>
      <xdr:col>6</xdr:col>
      <xdr:colOff>428624</xdr:colOff>
      <xdr:row>51</xdr:row>
      <xdr:rowOff>95252</xdr:rowOff>
    </xdr:from>
    <xdr:to>
      <xdr:col>15</xdr:col>
      <xdr:colOff>238125</xdr:colOff>
      <xdr:row>51</xdr:row>
      <xdr:rowOff>333376</xdr:rowOff>
    </xdr:to>
    <xdr:sp macro="" textlink="">
      <xdr:nvSpPr>
        <xdr:cNvPr id="7" name="Rectangle 6"/>
        <xdr:cNvSpPr>
          <a:spLocks noChangeArrowheads="1"/>
        </xdr:cNvSpPr>
      </xdr:nvSpPr>
      <xdr:spPr bwMode="auto">
        <a:xfrm>
          <a:off x="4924424" y="21059777"/>
          <a:ext cx="5048251" cy="238124"/>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mj-lt"/>
              <a:cs typeface="Arial"/>
            </a:rPr>
            <a:t>Number of </a:t>
          </a:r>
          <a:r>
            <a:rPr lang="vi-VN" sz="1000" b="0" i="0" strike="noStrike">
              <a:solidFill>
                <a:srgbClr val="000000"/>
              </a:solidFill>
              <a:latin typeface="+mj-lt"/>
              <a:cs typeface="Arial"/>
            </a:rPr>
            <a:t>employee</a:t>
          </a:r>
          <a:r>
            <a:rPr lang="en-US" sz="1000" b="0" i="0" strike="noStrike">
              <a:solidFill>
                <a:srgbClr val="000000"/>
              </a:solidFill>
              <a:latin typeface="+mj-lt"/>
              <a:cs typeface="Arial"/>
            </a:rPr>
            <a:t>s who were</a:t>
          </a:r>
          <a:r>
            <a:rPr lang="vi-VN" sz="1000" b="0" i="0" strike="noStrike">
              <a:solidFill>
                <a:srgbClr val="000000"/>
              </a:solidFill>
              <a:latin typeface="+mj-lt"/>
              <a:cs typeface="Arial"/>
            </a:rPr>
            <a:t> imposed disciplinary measures</a:t>
          </a:r>
          <a:r>
            <a:rPr lang="en-US" sz="1000" b="0" i="0" strike="noStrike">
              <a:solidFill>
                <a:srgbClr val="000000"/>
              </a:solidFill>
              <a:latin typeface="+mj-lt"/>
              <a:cs typeface="Arial"/>
            </a:rPr>
            <a:t> during evaluation</a:t>
          </a:r>
          <a:r>
            <a:rPr lang="en-US" sz="1000" b="0" i="0" strike="noStrike" baseline="0">
              <a:solidFill>
                <a:srgbClr val="000000"/>
              </a:solidFill>
              <a:latin typeface="+mj-lt"/>
              <a:cs typeface="Arial"/>
            </a:rPr>
            <a:t> period</a:t>
          </a:r>
          <a:endParaRPr lang="vi-VN" sz="1000" b="0" i="0" strike="noStrike">
            <a:solidFill>
              <a:srgbClr val="000000"/>
            </a:solidFill>
            <a:latin typeface="+mj-lt"/>
            <a:cs typeface="Arial"/>
          </a:endParaRPr>
        </a:p>
      </xdr:txBody>
    </xdr:sp>
    <xdr:clientData/>
  </xdr:twoCellAnchor>
  <xdr:twoCellAnchor>
    <xdr:from>
      <xdr:col>6</xdr:col>
      <xdr:colOff>733425</xdr:colOff>
      <xdr:row>52</xdr:row>
      <xdr:rowOff>114300</xdr:rowOff>
    </xdr:from>
    <xdr:to>
      <xdr:col>18</xdr:col>
      <xdr:colOff>95250</xdr:colOff>
      <xdr:row>53</xdr:row>
      <xdr:rowOff>0</xdr:rowOff>
    </xdr:to>
    <xdr:sp macro="" textlink="">
      <xdr:nvSpPr>
        <xdr:cNvPr id="8" name="Rectangle 7"/>
        <xdr:cNvSpPr>
          <a:spLocks noChangeArrowheads="1"/>
        </xdr:cNvSpPr>
      </xdr:nvSpPr>
      <xdr:spPr bwMode="auto">
        <a:xfrm>
          <a:off x="4762500" y="15830550"/>
          <a:ext cx="7086600" cy="29527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vi-VN" sz="1000" b="0" i="0" strike="noStrike">
              <a:solidFill>
                <a:srgbClr val="000000"/>
              </a:solidFill>
              <a:latin typeface="+mj-lt"/>
              <a:cs typeface="Arial"/>
            </a:rPr>
            <a:t>(</a:t>
          </a:r>
          <a:r>
            <a:rPr lang="en-US" sz="1000" b="0" i="0" strike="noStrike">
              <a:solidFill>
                <a:srgbClr val="000000"/>
              </a:solidFill>
              <a:latin typeface="+mj-lt"/>
              <a:cs typeface="Arial"/>
            </a:rPr>
            <a:t>Beginning</a:t>
          </a:r>
          <a:r>
            <a:rPr lang="en-US" sz="1000" b="0" i="0" strike="noStrike" baseline="0">
              <a:solidFill>
                <a:srgbClr val="000000"/>
              </a:solidFill>
              <a:latin typeface="+mj-lt"/>
              <a:cs typeface="Arial"/>
            </a:rPr>
            <a:t> </a:t>
          </a:r>
          <a:r>
            <a:rPr lang="en-US" sz="1000" b="0" i="0" strike="noStrike">
              <a:solidFill>
                <a:srgbClr val="000000"/>
              </a:solidFill>
              <a:latin typeface="+mj-lt"/>
              <a:cs typeface="Arial"/>
            </a:rPr>
            <a:t>number</a:t>
          </a:r>
          <a:r>
            <a:rPr lang="en-US" sz="1000" b="0" i="0" strike="noStrike" baseline="0">
              <a:solidFill>
                <a:srgbClr val="000000"/>
              </a:solidFill>
              <a:latin typeface="+mj-lt"/>
              <a:cs typeface="Arial"/>
            </a:rPr>
            <a:t> of employees </a:t>
          </a:r>
          <a:r>
            <a:rPr lang="vi-VN" sz="1000" b="0" i="0" strike="noStrike">
              <a:solidFill>
                <a:srgbClr val="000000"/>
              </a:solidFill>
              <a:latin typeface="+mj-lt"/>
              <a:cs typeface="Arial"/>
            </a:rPr>
            <a:t>+ </a:t>
          </a:r>
          <a:r>
            <a:rPr lang="en-US" sz="1000" b="0" i="0" strike="noStrike">
              <a:solidFill>
                <a:srgbClr val="000000"/>
              </a:solidFill>
              <a:latin typeface="+mj-lt"/>
              <a:cs typeface="Arial"/>
            </a:rPr>
            <a:t>ending</a:t>
          </a:r>
          <a:r>
            <a:rPr lang="en-US" sz="1000" b="0" i="0" strike="noStrike" baseline="0">
              <a:solidFill>
                <a:srgbClr val="000000"/>
              </a:solidFill>
              <a:latin typeface="+mj-lt"/>
              <a:cs typeface="Arial"/>
            </a:rPr>
            <a:t> </a:t>
          </a:r>
          <a:r>
            <a:rPr lang="en-US" sz="1000" b="0" i="0">
              <a:latin typeface="+mj-lt"/>
              <a:ea typeface="+mn-ea"/>
              <a:cs typeface="+mn-cs"/>
            </a:rPr>
            <a:t>number</a:t>
          </a:r>
          <a:r>
            <a:rPr lang="en-US" sz="1000" b="0" i="0" baseline="0">
              <a:latin typeface="+mj-lt"/>
              <a:ea typeface="+mn-ea"/>
              <a:cs typeface="+mn-cs"/>
            </a:rPr>
            <a:t> of employees </a:t>
          </a:r>
          <a:r>
            <a:rPr lang="vi-VN" sz="1000" b="0" i="0" strike="noStrike">
              <a:solidFill>
                <a:srgbClr val="000000"/>
              </a:solidFill>
              <a:latin typeface="+mj-lt"/>
              <a:cs typeface="Arial"/>
            </a:rPr>
            <a:t>) / 2</a:t>
          </a:r>
        </a:p>
      </xdr:txBody>
    </xdr:sp>
    <xdr:clientData/>
  </xdr:twoCellAnchor>
  <xdr:twoCellAnchor>
    <xdr:from>
      <xdr:col>6</xdr:col>
      <xdr:colOff>333375</xdr:colOff>
      <xdr:row>52</xdr:row>
      <xdr:rowOff>104775</xdr:rowOff>
    </xdr:from>
    <xdr:to>
      <xdr:col>17</xdr:col>
      <xdr:colOff>104775</xdr:colOff>
      <xdr:row>52</xdr:row>
      <xdr:rowOff>104775</xdr:rowOff>
    </xdr:to>
    <xdr:sp macro="" textlink="">
      <xdr:nvSpPr>
        <xdr:cNvPr id="57260" name="Line 3"/>
        <xdr:cNvSpPr>
          <a:spLocks noChangeShapeType="1"/>
        </xdr:cNvSpPr>
      </xdr:nvSpPr>
      <xdr:spPr bwMode="auto">
        <a:xfrm>
          <a:off x="4829175" y="22593300"/>
          <a:ext cx="6229350" cy="0"/>
        </a:xfrm>
        <a:prstGeom prst="line">
          <a:avLst/>
        </a:prstGeom>
        <a:noFill/>
        <a:ln w="9525">
          <a:solidFill>
            <a:srgbClr val="000000"/>
          </a:solidFill>
          <a:round/>
          <a:headEnd/>
          <a:tailEnd/>
        </a:ln>
      </xdr:spPr>
    </xdr:sp>
    <xdr:clientData/>
  </xdr:twoCellAnchor>
  <xdr:twoCellAnchor>
    <xdr:from>
      <xdr:col>4</xdr:col>
      <xdr:colOff>9525</xdr:colOff>
      <xdr:row>32</xdr:row>
      <xdr:rowOff>1653619</xdr:rowOff>
    </xdr:from>
    <xdr:to>
      <xdr:col>10</xdr:col>
      <xdr:colOff>152400</xdr:colOff>
      <xdr:row>32</xdr:row>
      <xdr:rowOff>1914525</xdr:rowOff>
    </xdr:to>
    <xdr:sp macro="" textlink="">
      <xdr:nvSpPr>
        <xdr:cNvPr id="18" name="Rectangle 17"/>
        <xdr:cNvSpPr>
          <a:spLocks noChangeArrowheads="1"/>
        </xdr:cNvSpPr>
      </xdr:nvSpPr>
      <xdr:spPr bwMode="auto">
        <a:xfrm>
          <a:off x="3009900" y="15569644"/>
          <a:ext cx="3829050" cy="260906"/>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mj-lt"/>
              <a:cs typeface="Arial"/>
            </a:rPr>
            <a:t>Number</a:t>
          </a:r>
          <a:r>
            <a:rPr lang="en-US" sz="1000" b="0" i="0" strike="noStrike" baseline="0">
              <a:solidFill>
                <a:srgbClr val="000000"/>
              </a:solidFill>
              <a:latin typeface="+mj-lt"/>
              <a:cs typeface="Arial"/>
            </a:rPr>
            <a:t> of A1 and A2 ranked staff and future leaders who resigned </a:t>
          </a:r>
          <a:endParaRPr lang="vi-VN" sz="1000" b="0" i="0" strike="noStrike">
            <a:solidFill>
              <a:srgbClr val="000000"/>
            </a:solidFill>
            <a:latin typeface="+mj-lt"/>
            <a:cs typeface="Arial"/>
          </a:endParaRPr>
        </a:p>
      </xdr:txBody>
    </xdr:sp>
    <xdr:clientData/>
  </xdr:twoCellAnchor>
  <xdr:twoCellAnchor>
    <xdr:from>
      <xdr:col>4</xdr:col>
      <xdr:colOff>101448</xdr:colOff>
      <xdr:row>32</xdr:row>
      <xdr:rowOff>2033795</xdr:rowOff>
    </xdr:from>
    <xdr:to>
      <xdr:col>9</xdr:col>
      <xdr:colOff>466725</xdr:colOff>
      <xdr:row>32</xdr:row>
      <xdr:rowOff>2305050</xdr:rowOff>
    </xdr:to>
    <xdr:sp macro="" textlink="">
      <xdr:nvSpPr>
        <xdr:cNvPr id="19" name="Rectangle 18"/>
        <xdr:cNvSpPr>
          <a:spLocks noChangeArrowheads="1"/>
        </xdr:cNvSpPr>
      </xdr:nvSpPr>
      <xdr:spPr bwMode="auto">
        <a:xfrm>
          <a:off x="3101823" y="15949820"/>
          <a:ext cx="3441852" cy="27125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mj-lt"/>
              <a:cs typeface="Arial"/>
            </a:rPr>
            <a:t>Total number of A1 and A2</a:t>
          </a:r>
          <a:r>
            <a:rPr lang="en-US" sz="1000" b="0" i="0" strike="noStrike" baseline="0">
              <a:solidFill>
                <a:srgbClr val="000000"/>
              </a:solidFill>
              <a:latin typeface="+mj-lt"/>
              <a:cs typeface="Arial"/>
            </a:rPr>
            <a:t> ranked staff and future leader </a:t>
          </a:r>
          <a:endParaRPr lang="vi-VN" sz="1000" b="0" i="0" strike="noStrike">
            <a:solidFill>
              <a:srgbClr val="000000"/>
            </a:solidFill>
            <a:latin typeface="+mj-lt"/>
            <a:cs typeface="Arial"/>
          </a:endParaRPr>
        </a:p>
      </xdr:txBody>
    </xdr:sp>
    <xdr:clientData/>
  </xdr:twoCellAnchor>
  <xdr:twoCellAnchor>
    <xdr:from>
      <xdr:col>2</xdr:col>
      <xdr:colOff>590550</xdr:colOff>
      <xdr:row>32</xdr:row>
      <xdr:rowOff>1866901</xdr:rowOff>
    </xdr:from>
    <xdr:to>
      <xdr:col>3</xdr:col>
      <xdr:colOff>504825</xdr:colOff>
      <xdr:row>32</xdr:row>
      <xdr:rowOff>2314575</xdr:rowOff>
    </xdr:to>
    <xdr:sp macro="" textlink="">
      <xdr:nvSpPr>
        <xdr:cNvPr id="20" name="Rectangle 19"/>
        <xdr:cNvSpPr>
          <a:spLocks noChangeArrowheads="1"/>
        </xdr:cNvSpPr>
      </xdr:nvSpPr>
      <xdr:spPr bwMode="auto">
        <a:xfrm>
          <a:off x="1809750" y="15782926"/>
          <a:ext cx="1085850" cy="447674"/>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Times New Roman" pitchFamily="18" charset="0"/>
              <a:cs typeface="Times New Roman" pitchFamily="18" charset="0"/>
            </a:rPr>
            <a:t>Turn</a:t>
          </a:r>
          <a:r>
            <a:rPr lang="en-US" sz="1000" b="0" i="0" strike="noStrike" baseline="0">
              <a:solidFill>
                <a:srgbClr val="000000"/>
              </a:solidFill>
              <a:latin typeface="Times New Roman" pitchFamily="18" charset="0"/>
              <a:cs typeface="Times New Roman" pitchFamily="18" charset="0"/>
            </a:rPr>
            <a:t>over rate </a:t>
          </a:r>
          <a:r>
            <a:rPr lang="en-US" sz="1000" b="0" i="0" strike="noStrike">
              <a:solidFill>
                <a:srgbClr val="000000"/>
              </a:solidFill>
              <a:latin typeface="Times New Roman" pitchFamily="18" charset="0"/>
              <a:cs typeface="Times New Roman" pitchFamily="18" charset="0"/>
            </a:rPr>
            <a:t>=</a:t>
          </a:r>
        </a:p>
      </xdr:txBody>
    </xdr:sp>
    <xdr:clientData/>
  </xdr:twoCellAnchor>
  <xdr:twoCellAnchor editAs="oneCell">
    <xdr:from>
      <xdr:col>2</xdr:col>
      <xdr:colOff>676275</xdr:colOff>
      <xdr:row>32</xdr:row>
      <xdr:rowOff>1466850</xdr:rowOff>
    </xdr:from>
    <xdr:to>
      <xdr:col>9</xdr:col>
      <xdr:colOff>9525</xdr:colOff>
      <xdr:row>32</xdr:row>
      <xdr:rowOff>1466850</xdr:rowOff>
    </xdr:to>
    <xdr:pic>
      <xdr:nvPicPr>
        <xdr:cNvPr id="21" name="Picture 9" descr="Nhan su.JPG"/>
        <xdr:cNvPicPr>
          <a:picLocks noChangeAspect="1"/>
        </xdr:cNvPicPr>
      </xdr:nvPicPr>
      <xdr:blipFill>
        <a:blip xmlns:r="http://schemas.openxmlformats.org/officeDocument/2006/relationships" r:embed="rId1"/>
        <a:srcRect/>
        <a:stretch>
          <a:fillRect/>
        </a:stretch>
      </xdr:blipFill>
      <xdr:spPr bwMode="auto">
        <a:xfrm>
          <a:off x="1552575" y="16097250"/>
          <a:ext cx="5876925" cy="0"/>
        </a:xfrm>
        <a:prstGeom prst="rect">
          <a:avLst/>
        </a:prstGeom>
        <a:noFill/>
        <a:ln w="9525">
          <a:noFill/>
          <a:miter lim="800000"/>
          <a:headEnd/>
          <a:tailEnd/>
        </a:ln>
      </xdr:spPr>
    </xdr:pic>
    <xdr:clientData/>
  </xdr:twoCellAnchor>
  <xdr:twoCellAnchor>
    <xdr:from>
      <xdr:col>5</xdr:col>
      <xdr:colOff>176833</xdr:colOff>
      <xdr:row>50</xdr:row>
      <xdr:rowOff>133351</xdr:rowOff>
    </xdr:from>
    <xdr:to>
      <xdr:col>10</xdr:col>
      <xdr:colOff>533400</xdr:colOff>
      <xdr:row>50</xdr:row>
      <xdr:rowOff>400051</xdr:rowOff>
    </xdr:to>
    <xdr:sp macro="" textlink="">
      <xdr:nvSpPr>
        <xdr:cNvPr id="22" name="Rectangle 21"/>
        <xdr:cNvSpPr>
          <a:spLocks noChangeArrowheads="1"/>
        </xdr:cNvSpPr>
      </xdr:nvSpPr>
      <xdr:spPr bwMode="auto">
        <a:xfrm>
          <a:off x="3786808" y="19469101"/>
          <a:ext cx="3433142" cy="26670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u="sng" strike="noStrike">
              <a:solidFill>
                <a:srgbClr val="000000"/>
              </a:solidFill>
              <a:latin typeface="+mj-lt"/>
              <a:cs typeface="Arial"/>
            </a:rPr>
            <a:t>Progress</a:t>
          </a:r>
          <a:r>
            <a:rPr lang="en-US" sz="1000" b="0" i="0" u="sng" strike="noStrike" baseline="0">
              <a:solidFill>
                <a:srgbClr val="000000"/>
              </a:solidFill>
              <a:latin typeface="+mj-lt"/>
              <a:cs typeface="Arial"/>
            </a:rPr>
            <a:t>/courses completed in the evaluation period</a:t>
          </a:r>
          <a:endParaRPr lang="vi-VN" sz="1000" b="0" i="0" u="sng" strike="noStrike">
            <a:solidFill>
              <a:srgbClr val="000000"/>
            </a:solidFill>
            <a:latin typeface="+mj-lt"/>
            <a:cs typeface="Arial"/>
          </a:endParaRPr>
        </a:p>
      </xdr:txBody>
    </xdr:sp>
    <xdr:clientData/>
  </xdr:twoCellAnchor>
  <xdr:twoCellAnchor>
    <xdr:from>
      <xdr:col>5</xdr:col>
      <xdr:colOff>497359</xdr:colOff>
      <xdr:row>50</xdr:row>
      <xdr:rowOff>361951</xdr:rowOff>
    </xdr:from>
    <xdr:to>
      <xdr:col>9</xdr:col>
      <xdr:colOff>447676</xdr:colOff>
      <xdr:row>50</xdr:row>
      <xdr:rowOff>609601</xdr:rowOff>
    </xdr:to>
    <xdr:sp macro="" textlink="">
      <xdr:nvSpPr>
        <xdr:cNvPr id="23" name="Rectangle 22"/>
        <xdr:cNvSpPr>
          <a:spLocks noChangeArrowheads="1"/>
        </xdr:cNvSpPr>
      </xdr:nvSpPr>
      <xdr:spPr bwMode="auto">
        <a:xfrm>
          <a:off x="4107334" y="19697701"/>
          <a:ext cx="2417292" cy="24765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mj-lt"/>
              <a:cs typeface="Arial"/>
            </a:rPr>
            <a:t>Plans/targets in the evaluation period</a:t>
          </a:r>
          <a:endParaRPr lang="vi-VN" sz="1000" b="0" i="0" strike="noStrike">
            <a:solidFill>
              <a:srgbClr val="000000"/>
            </a:solidFill>
            <a:latin typeface="+mj-lt"/>
            <a:cs typeface="Arial"/>
          </a:endParaRPr>
        </a:p>
      </xdr:txBody>
    </xdr:sp>
    <xdr:clientData/>
  </xdr:twoCellAnchor>
  <xdr:twoCellAnchor>
    <xdr:from>
      <xdr:col>2</xdr:col>
      <xdr:colOff>590551</xdr:colOff>
      <xdr:row>50</xdr:row>
      <xdr:rowOff>184707</xdr:rowOff>
    </xdr:from>
    <xdr:to>
      <xdr:col>5</xdr:col>
      <xdr:colOff>161926</xdr:colOff>
      <xdr:row>50</xdr:row>
      <xdr:rowOff>466725</xdr:rowOff>
    </xdr:to>
    <xdr:sp macro="" textlink="">
      <xdr:nvSpPr>
        <xdr:cNvPr id="24" name="Rectangle 23"/>
        <xdr:cNvSpPr>
          <a:spLocks noChangeArrowheads="1"/>
        </xdr:cNvSpPr>
      </xdr:nvSpPr>
      <xdr:spPr bwMode="auto">
        <a:xfrm>
          <a:off x="1809751" y="19520457"/>
          <a:ext cx="1962150" cy="282018"/>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Times New Roman" pitchFamily="18" charset="0"/>
              <a:cs typeface="Times New Roman" pitchFamily="18" charset="0"/>
            </a:rPr>
            <a:t>% completion</a:t>
          </a:r>
          <a:r>
            <a:rPr lang="en-US" sz="1000" b="0" i="0" strike="noStrike" baseline="0">
              <a:solidFill>
                <a:srgbClr val="000000"/>
              </a:solidFill>
              <a:latin typeface="Times New Roman" pitchFamily="18" charset="0"/>
              <a:cs typeface="Times New Roman" pitchFamily="18" charset="0"/>
            </a:rPr>
            <a:t> of plans/target </a:t>
          </a:r>
          <a:r>
            <a:rPr lang="en-US" sz="1000" b="0" i="0" strike="noStrike">
              <a:solidFill>
                <a:srgbClr val="000000"/>
              </a:solidFill>
              <a:latin typeface="Times New Roman" pitchFamily="18" charset="0"/>
              <a:cs typeface="Times New Roman" pitchFamily="18" charset="0"/>
            </a:rPr>
            <a:t>=</a:t>
          </a:r>
        </a:p>
      </xdr:txBody>
    </xdr:sp>
    <xdr:clientData/>
  </xdr:twoCellAnchor>
  <xdr:twoCellAnchor>
    <xdr:from>
      <xdr:col>3</xdr:col>
      <xdr:colOff>514350</xdr:colOff>
      <xdr:row>32</xdr:row>
      <xdr:rowOff>1981200</xdr:rowOff>
    </xdr:from>
    <xdr:to>
      <xdr:col>10</xdr:col>
      <xdr:colOff>147016</xdr:colOff>
      <xdr:row>32</xdr:row>
      <xdr:rowOff>1981200</xdr:rowOff>
    </xdr:to>
    <xdr:sp macro="" textlink="">
      <xdr:nvSpPr>
        <xdr:cNvPr id="25" name="Line 3"/>
        <xdr:cNvSpPr>
          <a:spLocks noChangeShapeType="1"/>
        </xdr:cNvSpPr>
      </xdr:nvSpPr>
      <xdr:spPr bwMode="auto">
        <a:xfrm>
          <a:off x="2905125" y="15897225"/>
          <a:ext cx="3928441" cy="0"/>
        </a:xfrm>
        <a:prstGeom prst="line">
          <a:avLst/>
        </a:prstGeom>
        <a:noFill/>
        <a:ln w="9525">
          <a:solidFill>
            <a:srgbClr val="000000"/>
          </a:solidFill>
          <a:round/>
          <a:headEnd/>
          <a:tailEnd/>
        </a:ln>
      </xdr:spPr>
    </xdr:sp>
    <xdr:clientData/>
  </xdr:twoCellAnchor>
  <xdr:twoCellAnchor>
    <xdr:from>
      <xdr:col>5</xdr:col>
      <xdr:colOff>310183</xdr:colOff>
      <xdr:row>40</xdr:row>
      <xdr:rowOff>142875</xdr:rowOff>
    </xdr:from>
    <xdr:to>
      <xdr:col>10</xdr:col>
      <xdr:colOff>548308</xdr:colOff>
      <xdr:row>41</xdr:row>
      <xdr:rowOff>188847</xdr:rowOff>
    </xdr:to>
    <xdr:sp macro="" textlink="">
      <xdr:nvSpPr>
        <xdr:cNvPr id="26" name="Rectangle 25"/>
        <xdr:cNvSpPr>
          <a:spLocks noChangeArrowheads="1"/>
        </xdr:cNvSpPr>
      </xdr:nvSpPr>
      <xdr:spPr bwMode="auto">
        <a:xfrm>
          <a:off x="3920158" y="17583150"/>
          <a:ext cx="3314700" cy="236472"/>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u="sng" strike="noStrike">
              <a:solidFill>
                <a:srgbClr val="000000"/>
              </a:solidFill>
              <a:latin typeface="+mj-lt"/>
              <a:cs typeface="Arial"/>
            </a:rPr>
            <a:t>Number of satisfied</a:t>
          </a:r>
          <a:r>
            <a:rPr lang="en-US" sz="1000" b="0" i="0" u="sng" strike="noStrike" baseline="0">
              <a:solidFill>
                <a:srgbClr val="000000"/>
              </a:solidFill>
              <a:latin typeface="+mj-lt"/>
              <a:cs typeface="Arial"/>
            </a:rPr>
            <a:t> employees (score 4 and above)</a:t>
          </a:r>
          <a:endParaRPr lang="vi-VN" sz="1000" b="0" i="0" u="sng" strike="noStrike">
            <a:solidFill>
              <a:srgbClr val="000000"/>
            </a:solidFill>
            <a:latin typeface="+mj-lt"/>
            <a:cs typeface="Arial"/>
          </a:endParaRPr>
        </a:p>
      </xdr:txBody>
    </xdr:sp>
    <xdr:clientData/>
  </xdr:twoCellAnchor>
  <xdr:twoCellAnchor>
    <xdr:from>
      <xdr:col>5</xdr:col>
      <xdr:colOff>859309</xdr:colOff>
      <xdr:row>41</xdr:row>
      <xdr:rowOff>180975</xdr:rowOff>
    </xdr:from>
    <xdr:to>
      <xdr:col>9</xdr:col>
      <xdr:colOff>419100</xdr:colOff>
      <xdr:row>41</xdr:row>
      <xdr:rowOff>390525</xdr:rowOff>
    </xdr:to>
    <xdr:sp macro="" textlink="">
      <xdr:nvSpPr>
        <xdr:cNvPr id="27" name="Rectangle 26"/>
        <xdr:cNvSpPr>
          <a:spLocks noChangeArrowheads="1"/>
        </xdr:cNvSpPr>
      </xdr:nvSpPr>
      <xdr:spPr bwMode="auto">
        <a:xfrm>
          <a:off x="4469284" y="17811750"/>
          <a:ext cx="2026766" cy="20955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mj-lt"/>
              <a:cs typeface="Arial"/>
            </a:rPr>
            <a:t>Total number of employees</a:t>
          </a:r>
          <a:r>
            <a:rPr lang="en-US" sz="1000" b="0" i="0" strike="noStrike" baseline="0">
              <a:solidFill>
                <a:srgbClr val="000000"/>
              </a:solidFill>
              <a:latin typeface="+mj-lt"/>
              <a:cs typeface="Arial"/>
            </a:rPr>
            <a:t> in the units</a:t>
          </a:r>
          <a:endParaRPr lang="vi-VN" sz="1000" b="0" i="0" strike="noStrike">
            <a:solidFill>
              <a:srgbClr val="000000"/>
            </a:solidFill>
            <a:latin typeface="+mj-lt"/>
            <a:cs typeface="Arial"/>
          </a:endParaRPr>
        </a:p>
      </xdr:txBody>
    </xdr:sp>
    <xdr:clientData/>
  </xdr:twoCellAnchor>
  <xdr:twoCellAnchor>
    <xdr:from>
      <xdr:col>2</xdr:col>
      <xdr:colOff>628650</xdr:colOff>
      <xdr:row>41</xdr:row>
      <xdr:rowOff>22782</xdr:rowOff>
    </xdr:from>
    <xdr:to>
      <xdr:col>5</xdr:col>
      <xdr:colOff>152400</xdr:colOff>
      <xdr:row>41</xdr:row>
      <xdr:rowOff>285750</xdr:rowOff>
    </xdr:to>
    <xdr:sp macro="" textlink="">
      <xdr:nvSpPr>
        <xdr:cNvPr id="28" name="Rectangle 27"/>
        <xdr:cNvSpPr>
          <a:spLocks noChangeArrowheads="1"/>
        </xdr:cNvSpPr>
      </xdr:nvSpPr>
      <xdr:spPr bwMode="auto">
        <a:xfrm>
          <a:off x="1847850" y="17653557"/>
          <a:ext cx="1914525" cy="262968"/>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Times New Roman" pitchFamily="18" charset="0"/>
              <a:cs typeface="Times New Roman" pitchFamily="18" charset="0"/>
            </a:rPr>
            <a:t>Rate of Employee satisfaction =</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201083</xdr:colOff>
      <xdr:row>73</xdr:row>
      <xdr:rowOff>292099</xdr:rowOff>
    </xdr:from>
    <xdr:to>
      <xdr:col>4</xdr:col>
      <xdr:colOff>372533</xdr:colOff>
      <xdr:row>75</xdr:row>
      <xdr:rowOff>42603</xdr:rowOff>
    </xdr:to>
    <xdr:sp macro="" textlink="">
      <xdr:nvSpPr>
        <xdr:cNvPr id="9" name="Rectangle 8"/>
        <xdr:cNvSpPr>
          <a:spLocks noChangeArrowheads="1"/>
        </xdr:cNvSpPr>
      </xdr:nvSpPr>
      <xdr:spPr bwMode="auto">
        <a:xfrm>
          <a:off x="952500" y="19014016"/>
          <a:ext cx="3198283" cy="427837"/>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Times New Roman" pitchFamily="18" charset="0"/>
              <a:cs typeface="Times New Roman" pitchFamily="18" charset="0"/>
            </a:rPr>
            <a:t>Rate of employee imposed disciplinary measures =</a:t>
          </a:r>
        </a:p>
      </xdr:txBody>
    </xdr:sp>
    <xdr:clientData/>
  </xdr:twoCellAnchor>
  <xdr:twoCellAnchor>
    <xdr:from>
      <xdr:col>3</xdr:col>
      <xdr:colOff>567266</xdr:colOff>
      <xdr:row>73</xdr:row>
      <xdr:rowOff>137583</xdr:rowOff>
    </xdr:from>
    <xdr:to>
      <xdr:col>11</xdr:col>
      <xdr:colOff>201084</xdr:colOff>
      <xdr:row>74</xdr:row>
      <xdr:rowOff>61383</xdr:rowOff>
    </xdr:to>
    <xdr:sp macro="" textlink="">
      <xdr:nvSpPr>
        <xdr:cNvPr id="10" name="Rectangle 9"/>
        <xdr:cNvSpPr>
          <a:spLocks noChangeArrowheads="1"/>
        </xdr:cNvSpPr>
      </xdr:nvSpPr>
      <xdr:spPr bwMode="auto">
        <a:xfrm>
          <a:off x="3731683" y="18859500"/>
          <a:ext cx="5158318" cy="262466"/>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mj-lt"/>
              <a:cs typeface="Arial"/>
            </a:rPr>
            <a:t>Number of </a:t>
          </a:r>
          <a:r>
            <a:rPr lang="vi-VN" sz="1000" b="0" i="0" strike="noStrike">
              <a:solidFill>
                <a:srgbClr val="000000"/>
              </a:solidFill>
              <a:latin typeface="+mj-lt"/>
              <a:cs typeface="Arial"/>
            </a:rPr>
            <a:t>employee</a:t>
          </a:r>
          <a:r>
            <a:rPr lang="en-US" sz="1000" b="0" i="0" strike="noStrike">
              <a:solidFill>
                <a:srgbClr val="000000"/>
              </a:solidFill>
              <a:latin typeface="+mj-lt"/>
              <a:cs typeface="Arial"/>
            </a:rPr>
            <a:t>s who were</a:t>
          </a:r>
          <a:r>
            <a:rPr lang="vi-VN" sz="1000" b="0" i="0" strike="noStrike">
              <a:solidFill>
                <a:srgbClr val="000000"/>
              </a:solidFill>
              <a:latin typeface="+mj-lt"/>
              <a:cs typeface="Arial"/>
            </a:rPr>
            <a:t> imposed disciplinary measures</a:t>
          </a:r>
          <a:r>
            <a:rPr lang="en-US" sz="1000" b="0" i="0" strike="noStrike">
              <a:solidFill>
                <a:srgbClr val="000000"/>
              </a:solidFill>
              <a:latin typeface="+mj-lt"/>
              <a:cs typeface="Arial"/>
            </a:rPr>
            <a:t> during evaluation</a:t>
          </a:r>
          <a:r>
            <a:rPr lang="en-US" sz="1000" b="0" i="0" strike="noStrike" baseline="0">
              <a:solidFill>
                <a:srgbClr val="000000"/>
              </a:solidFill>
              <a:latin typeface="+mj-lt"/>
              <a:cs typeface="Arial"/>
            </a:rPr>
            <a:t> period</a:t>
          </a:r>
          <a:endParaRPr lang="vi-VN" sz="1000" b="0" i="0" strike="noStrike">
            <a:solidFill>
              <a:srgbClr val="000000"/>
            </a:solidFill>
            <a:latin typeface="+mj-lt"/>
            <a:cs typeface="Arial"/>
          </a:endParaRPr>
        </a:p>
      </xdr:txBody>
    </xdr:sp>
    <xdr:clientData/>
  </xdr:twoCellAnchor>
  <xdr:twoCellAnchor>
    <xdr:from>
      <xdr:col>3</xdr:col>
      <xdr:colOff>528108</xdr:colOff>
      <xdr:row>74</xdr:row>
      <xdr:rowOff>49742</xdr:rowOff>
    </xdr:from>
    <xdr:to>
      <xdr:col>13</xdr:col>
      <xdr:colOff>209550</xdr:colOff>
      <xdr:row>74</xdr:row>
      <xdr:rowOff>49742</xdr:rowOff>
    </xdr:to>
    <xdr:sp macro="" textlink="">
      <xdr:nvSpPr>
        <xdr:cNvPr id="67704" name="Line 3"/>
        <xdr:cNvSpPr>
          <a:spLocks noChangeShapeType="1"/>
        </xdr:cNvSpPr>
      </xdr:nvSpPr>
      <xdr:spPr bwMode="auto">
        <a:xfrm>
          <a:off x="3692525" y="19110325"/>
          <a:ext cx="6010275" cy="0"/>
        </a:xfrm>
        <a:prstGeom prst="line">
          <a:avLst/>
        </a:prstGeom>
        <a:noFill/>
        <a:ln w="9525">
          <a:solidFill>
            <a:srgbClr val="000000"/>
          </a:solidFill>
          <a:round/>
          <a:headEnd/>
          <a:tailEnd/>
        </a:ln>
      </xdr:spPr>
    </xdr:sp>
    <xdr:clientData/>
  </xdr:twoCellAnchor>
  <xdr:twoCellAnchor>
    <xdr:from>
      <xdr:col>3</xdr:col>
      <xdr:colOff>607483</xdr:colOff>
      <xdr:row>74</xdr:row>
      <xdr:rowOff>206376</xdr:rowOff>
    </xdr:from>
    <xdr:to>
      <xdr:col>10</xdr:col>
      <xdr:colOff>157692</xdr:colOff>
      <xdr:row>75</xdr:row>
      <xdr:rowOff>158751</xdr:rowOff>
    </xdr:to>
    <xdr:sp macro="" textlink="">
      <xdr:nvSpPr>
        <xdr:cNvPr id="13" name="Rectangle 12"/>
        <xdr:cNvSpPr>
          <a:spLocks noChangeArrowheads="1"/>
        </xdr:cNvSpPr>
      </xdr:nvSpPr>
      <xdr:spPr bwMode="auto">
        <a:xfrm>
          <a:off x="3771900" y="19266959"/>
          <a:ext cx="4672542" cy="291042"/>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vi-VN" sz="1000" b="0" i="0" strike="noStrike">
              <a:solidFill>
                <a:srgbClr val="000000"/>
              </a:solidFill>
              <a:latin typeface="+mj-lt"/>
              <a:cs typeface="Arial"/>
            </a:rPr>
            <a:t>(</a:t>
          </a:r>
          <a:r>
            <a:rPr lang="en-US" sz="1000" b="0" i="0" strike="noStrike">
              <a:solidFill>
                <a:srgbClr val="000000"/>
              </a:solidFill>
              <a:latin typeface="+mj-lt"/>
              <a:cs typeface="Arial"/>
            </a:rPr>
            <a:t>Beginning</a:t>
          </a:r>
          <a:r>
            <a:rPr lang="en-US" sz="1000" b="0" i="0" strike="noStrike" baseline="0">
              <a:solidFill>
                <a:srgbClr val="000000"/>
              </a:solidFill>
              <a:latin typeface="+mj-lt"/>
              <a:cs typeface="Arial"/>
            </a:rPr>
            <a:t> </a:t>
          </a:r>
          <a:r>
            <a:rPr lang="en-US" sz="1000" b="0" i="0" strike="noStrike">
              <a:solidFill>
                <a:srgbClr val="000000"/>
              </a:solidFill>
              <a:latin typeface="+mj-lt"/>
              <a:cs typeface="Arial"/>
            </a:rPr>
            <a:t>number</a:t>
          </a:r>
          <a:r>
            <a:rPr lang="en-US" sz="1000" b="0" i="0" strike="noStrike" baseline="0">
              <a:solidFill>
                <a:srgbClr val="000000"/>
              </a:solidFill>
              <a:latin typeface="+mj-lt"/>
              <a:cs typeface="Arial"/>
            </a:rPr>
            <a:t> of employees </a:t>
          </a:r>
          <a:r>
            <a:rPr lang="vi-VN" sz="1000" b="0" i="0" strike="noStrike">
              <a:solidFill>
                <a:srgbClr val="000000"/>
              </a:solidFill>
              <a:latin typeface="+mj-lt"/>
              <a:cs typeface="Arial"/>
            </a:rPr>
            <a:t>+ </a:t>
          </a:r>
          <a:r>
            <a:rPr lang="en-US" sz="1000" b="0" i="0" strike="noStrike">
              <a:solidFill>
                <a:srgbClr val="000000"/>
              </a:solidFill>
              <a:latin typeface="+mj-lt"/>
              <a:cs typeface="Arial"/>
            </a:rPr>
            <a:t>ending</a:t>
          </a:r>
          <a:r>
            <a:rPr lang="en-US" sz="1000" b="0" i="0" strike="noStrike" baseline="0">
              <a:solidFill>
                <a:srgbClr val="000000"/>
              </a:solidFill>
              <a:latin typeface="+mj-lt"/>
              <a:cs typeface="Arial"/>
            </a:rPr>
            <a:t> </a:t>
          </a:r>
          <a:r>
            <a:rPr lang="en-US" sz="1000" b="0" i="0">
              <a:latin typeface="+mj-lt"/>
              <a:ea typeface="+mn-ea"/>
              <a:cs typeface="+mn-cs"/>
            </a:rPr>
            <a:t>number</a:t>
          </a:r>
          <a:r>
            <a:rPr lang="en-US" sz="1000" b="0" i="0" baseline="0">
              <a:latin typeface="+mj-lt"/>
              <a:ea typeface="+mn-ea"/>
              <a:cs typeface="+mn-cs"/>
            </a:rPr>
            <a:t> of employees </a:t>
          </a:r>
          <a:r>
            <a:rPr lang="vi-VN" sz="1000" b="0" i="0" strike="noStrike">
              <a:solidFill>
                <a:srgbClr val="000000"/>
              </a:solidFill>
              <a:latin typeface="+mj-lt"/>
              <a:cs typeface="Arial"/>
            </a:rPr>
            <a:t>) / 2</a:t>
          </a:r>
        </a:p>
      </xdr:txBody>
    </xdr:sp>
    <xdr:clientData/>
  </xdr:twoCellAnchor>
  <xdr:twoCellAnchor>
    <xdr:from>
      <xdr:col>3</xdr:col>
      <xdr:colOff>9525</xdr:colOff>
      <xdr:row>29</xdr:row>
      <xdr:rowOff>1653619</xdr:rowOff>
    </xdr:from>
    <xdr:to>
      <xdr:col>9</xdr:col>
      <xdr:colOff>152400</xdr:colOff>
      <xdr:row>29</xdr:row>
      <xdr:rowOff>1914525</xdr:rowOff>
    </xdr:to>
    <xdr:sp macro="" textlink="">
      <xdr:nvSpPr>
        <xdr:cNvPr id="25" name="Rectangle 24"/>
        <xdr:cNvSpPr>
          <a:spLocks noChangeArrowheads="1"/>
        </xdr:cNvSpPr>
      </xdr:nvSpPr>
      <xdr:spPr bwMode="auto">
        <a:xfrm>
          <a:off x="3009900" y="15569644"/>
          <a:ext cx="3829050" cy="260906"/>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mj-lt"/>
              <a:cs typeface="Arial"/>
            </a:rPr>
            <a:t>Number</a:t>
          </a:r>
          <a:r>
            <a:rPr lang="en-US" sz="1000" b="0" i="0" strike="noStrike" baseline="0">
              <a:solidFill>
                <a:srgbClr val="000000"/>
              </a:solidFill>
              <a:latin typeface="+mj-lt"/>
              <a:cs typeface="Arial"/>
            </a:rPr>
            <a:t> of A1 and A2 ranked staff and future leaders who resigned </a:t>
          </a:r>
          <a:endParaRPr lang="vi-VN" sz="1000" b="0" i="0" strike="noStrike">
            <a:solidFill>
              <a:srgbClr val="000000"/>
            </a:solidFill>
            <a:latin typeface="+mj-lt"/>
            <a:cs typeface="Arial"/>
          </a:endParaRPr>
        </a:p>
      </xdr:txBody>
    </xdr:sp>
    <xdr:clientData/>
  </xdr:twoCellAnchor>
  <xdr:twoCellAnchor>
    <xdr:from>
      <xdr:col>3</xdr:col>
      <xdr:colOff>101448</xdr:colOff>
      <xdr:row>29</xdr:row>
      <xdr:rowOff>2033795</xdr:rowOff>
    </xdr:from>
    <xdr:to>
      <xdr:col>8</xdr:col>
      <xdr:colOff>466725</xdr:colOff>
      <xdr:row>29</xdr:row>
      <xdr:rowOff>2305050</xdr:rowOff>
    </xdr:to>
    <xdr:sp macro="" textlink="">
      <xdr:nvSpPr>
        <xdr:cNvPr id="26" name="Rectangle 25"/>
        <xdr:cNvSpPr>
          <a:spLocks noChangeArrowheads="1"/>
        </xdr:cNvSpPr>
      </xdr:nvSpPr>
      <xdr:spPr bwMode="auto">
        <a:xfrm>
          <a:off x="3101823" y="15949820"/>
          <a:ext cx="3441852" cy="27125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mj-lt"/>
              <a:cs typeface="Arial"/>
            </a:rPr>
            <a:t>Total number of A1 and A2</a:t>
          </a:r>
          <a:r>
            <a:rPr lang="en-US" sz="1000" b="0" i="0" strike="noStrike" baseline="0">
              <a:solidFill>
                <a:srgbClr val="000000"/>
              </a:solidFill>
              <a:latin typeface="+mj-lt"/>
              <a:cs typeface="Arial"/>
            </a:rPr>
            <a:t> ranked staff and future leader </a:t>
          </a:r>
          <a:endParaRPr lang="vi-VN" sz="1000" b="0" i="0" strike="noStrike">
            <a:solidFill>
              <a:srgbClr val="000000"/>
            </a:solidFill>
            <a:latin typeface="+mj-lt"/>
            <a:cs typeface="Arial"/>
          </a:endParaRPr>
        </a:p>
      </xdr:txBody>
    </xdr:sp>
    <xdr:clientData/>
  </xdr:twoCellAnchor>
  <xdr:twoCellAnchor>
    <xdr:from>
      <xdr:col>2</xdr:col>
      <xdr:colOff>0</xdr:colOff>
      <xdr:row>29</xdr:row>
      <xdr:rowOff>1866901</xdr:rowOff>
    </xdr:from>
    <xdr:to>
      <xdr:col>2</xdr:col>
      <xdr:colOff>1162050</xdr:colOff>
      <xdr:row>29</xdr:row>
      <xdr:rowOff>2286000</xdr:rowOff>
    </xdr:to>
    <xdr:sp macro="" textlink="">
      <xdr:nvSpPr>
        <xdr:cNvPr id="27" name="Rectangle 26"/>
        <xdr:cNvSpPr>
          <a:spLocks noChangeArrowheads="1"/>
        </xdr:cNvSpPr>
      </xdr:nvSpPr>
      <xdr:spPr bwMode="auto">
        <a:xfrm>
          <a:off x="1295400" y="12763501"/>
          <a:ext cx="1162050" cy="419099"/>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Times New Roman" pitchFamily="18" charset="0"/>
              <a:cs typeface="Times New Roman" pitchFamily="18" charset="0"/>
            </a:rPr>
            <a:t>Turn</a:t>
          </a:r>
          <a:r>
            <a:rPr lang="en-US" sz="1000" b="0" i="0" strike="noStrike" baseline="0">
              <a:solidFill>
                <a:srgbClr val="000000"/>
              </a:solidFill>
              <a:latin typeface="Times New Roman" pitchFamily="18" charset="0"/>
              <a:cs typeface="Times New Roman" pitchFamily="18" charset="0"/>
            </a:rPr>
            <a:t>over rate </a:t>
          </a:r>
          <a:r>
            <a:rPr lang="en-US" sz="1000" b="0" i="0" strike="noStrike">
              <a:solidFill>
                <a:srgbClr val="000000"/>
              </a:solidFill>
              <a:latin typeface="Times New Roman" pitchFamily="18" charset="0"/>
              <a:cs typeface="Times New Roman" pitchFamily="18" charset="0"/>
            </a:rPr>
            <a:t>=</a:t>
          </a:r>
        </a:p>
      </xdr:txBody>
    </xdr:sp>
    <xdr:clientData/>
  </xdr:twoCellAnchor>
  <xdr:twoCellAnchor editAs="oneCell">
    <xdr:from>
      <xdr:col>1</xdr:col>
      <xdr:colOff>676275</xdr:colOff>
      <xdr:row>29</xdr:row>
      <xdr:rowOff>1466850</xdr:rowOff>
    </xdr:from>
    <xdr:to>
      <xdr:col>8</xdr:col>
      <xdr:colOff>9525</xdr:colOff>
      <xdr:row>29</xdr:row>
      <xdr:rowOff>1466850</xdr:rowOff>
    </xdr:to>
    <xdr:pic>
      <xdr:nvPicPr>
        <xdr:cNvPr id="28" name="Picture 9" descr="Nhan su.JPG"/>
        <xdr:cNvPicPr>
          <a:picLocks noChangeAspect="1"/>
        </xdr:cNvPicPr>
      </xdr:nvPicPr>
      <xdr:blipFill>
        <a:blip xmlns:r="http://schemas.openxmlformats.org/officeDocument/2006/relationships" r:embed="rId1"/>
        <a:srcRect/>
        <a:stretch>
          <a:fillRect/>
        </a:stretch>
      </xdr:blipFill>
      <xdr:spPr bwMode="auto">
        <a:xfrm>
          <a:off x="1895475" y="15382875"/>
          <a:ext cx="4191000" cy="0"/>
        </a:xfrm>
        <a:prstGeom prst="rect">
          <a:avLst/>
        </a:prstGeom>
        <a:noFill/>
        <a:ln w="9525">
          <a:noFill/>
          <a:miter lim="800000"/>
          <a:headEnd/>
          <a:tailEnd/>
        </a:ln>
      </xdr:spPr>
    </xdr:pic>
    <xdr:clientData/>
  </xdr:twoCellAnchor>
  <xdr:twoCellAnchor>
    <xdr:from>
      <xdr:col>2</xdr:col>
      <xdr:colOff>1304925</xdr:colOff>
      <xdr:row>29</xdr:row>
      <xdr:rowOff>1981200</xdr:rowOff>
    </xdr:from>
    <xdr:to>
      <xdr:col>11</xdr:col>
      <xdr:colOff>137491</xdr:colOff>
      <xdr:row>29</xdr:row>
      <xdr:rowOff>1981200</xdr:rowOff>
    </xdr:to>
    <xdr:sp macro="" textlink="">
      <xdr:nvSpPr>
        <xdr:cNvPr id="29" name="Line 3"/>
        <xdr:cNvSpPr>
          <a:spLocks noChangeShapeType="1"/>
        </xdr:cNvSpPr>
      </xdr:nvSpPr>
      <xdr:spPr bwMode="auto">
        <a:xfrm>
          <a:off x="2600325" y="12877800"/>
          <a:ext cx="6214441" cy="0"/>
        </a:xfrm>
        <a:prstGeom prst="line">
          <a:avLst/>
        </a:prstGeom>
        <a:noFill/>
        <a:ln w="9525">
          <a:solidFill>
            <a:srgbClr val="000000"/>
          </a:solidFill>
          <a:round/>
          <a:headEnd/>
          <a:tailEnd/>
        </a:ln>
      </xdr:spPr>
    </xdr:sp>
    <xdr:clientData/>
  </xdr:twoCellAnchor>
  <xdr:twoCellAnchor>
    <xdr:from>
      <xdr:col>5</xdr:col>
      <xdr:colOff>176833</xdr:colOff>
      <xdr:row>47</xdr:row>
      <xdr:rowOff>133350</xdr:rowOff>
    </xdr:from>
    <xdr:to>
      <xdr:col>11</xdr:col>
      <xdr:colOff>266700</xdr:colOff>
      <xdr:row>47</xdr:row>
      <xdr:rowOff>419099</xdr:rowOff>
    </xdr:to>
    <xdr:sp macro="" textlink="">
      <xdr:nvSpPr>
        <xdr:cNvPr id="12" name="Rectangle 11"/>
        <xdr:cNvSpPr>
          <a:spLocks noChangeArrowheads="1"/>
        </xdr:cNvSpPr>
      </xdr:nvSpPr>
      <xdr:spPr bwMode="auto">
        <a:xfrm>
          <a:off x="3596308" y="15097125"/>
          <a:ext cx="3261692" cy="285749"/>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u="sng" strike="noStrike">
              <a:solidFill>
                <a:srgbClr val="000000"/>
              </a:solidFill>
              <a:latin typeface="+mj-lt"/>
              <a:cs typeface="Arial"/>
            </a:rPr>
            <a:t>Progress</a:t>
          </a:r>
          <a:r>
            <a:rPr lang="en-US" sz="1000" b="0" i="0" u="sng" strike="noStrike" baseline="0">
              <a:solidFill>
                <a:srgbClr val="000000"/>
              </a:solidFill>
              <a:latin typeface="+mj-lt"/>
              <a:cs typeface="Arial"/>
            </a:rPr>
            <a:t>/courses completed in the evaluation period</a:t>
          </a:r>
          <a:endParaRPr lang="vi-VN" sz="1000" b="0" i="0" u="sng" strike="noStrike">
            <a:solidFill>
              <a:srgbClr val="000000"/>
            </a:solidFill>
            <a:latin typeface="+mj-lt"/>
            <a:cs typeface="Arial"/>
          </a:endParaRPr>
        </a:p>
      </xdr:txBody>
    </xdr:sp>
    <xdr:clientData/>
  </xdr:twoCellAnchor>
  <xdr:twoCellAnchor>
    <xdr:from>
      <xdr:col>5</xdr:col>
      <xdr:colOff>497358</xdr:colOff>
      <xdr:row>47</xdr:row>
      <xdr:rowOff>361951</xdr:rowOff>
    </xdr:from>
    <xdr:to>
      <xdr:col>10</xdr:col>
      <xdr:colOff>180974</xdr:colOff>
      <xdr:row>47</xdr:row>
      <xdr:rowOff>619125</xdr:rowOff>
    </xdr:to>
    <xdr:sp macro="" textlink="">
      <xdr:nvSpPr>
        <xdr:cNvPr id="14" name="Rectangle 13"/>
        <xdr:cNvSpPr>
          <a:spLocks noChangeArrowheads="1"/>
        </xdr:cNvSpPr>
      </xdr:nvSpPr>
      <xdr:spPr bwMode="auto">
        <a:xfrm>
          <a:off x="3916833" y="15325726"/>
          <a:ext cx="2245841" cy="257174"/>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mj-lt"/>
              <a:cs typeface="Arial"/>
            </a:rPr>
            <a:t>Plans/targets in the evaluation period</a:t>
          </a:r>
          <a:endParaRPr lang="vi-VN" sz="1000" b="0" i="0" strike="noStrike">
            <a:solidFill>
              <a:srgbClr val="000000"/>
            </a:solidFill>
            <a:latin typeface="+mj-lt"/>
            <a:cs typeface="Arial"/>
          </a:endParaRPr>
        </a:p>
      </xdr:txBody>
    </xdr:sp>
    <xdr:clientData/>
  </xdr:twoCellAnchor>
  <xdr:twoCellAnchor>
    <xdr:from>
      <xdr:col>2</xdr:col>
      <xdr:colOff>714376</xdr:colOff>
      <xdr:row>47</xdr:row>
      <xdr:rowOff>203757</xdr:rowOff>
    </xdr:from>
    <xdr:to>
      <xdr:col>5</xdr:col>
      <xdr:colOff>285751</xdr:colOff>
      <xdr:row>47</xdr:row>
      <xdr:rowOff>485775</xdr:rowOff>
    </xdr:to>
    <xdr:sp macro="" textlink="">
      <xdr:nvSpPr>
        <xdr:cNvPr id="15" name="Rectangle 14"/>
        <xdr:cNvSpPr>
          <a:spLocks noChangeArrowheads="1"/>
        </xdr:cNvSpPr>
      </xdr:nvSpPr>
      <xdr:spPr bwMode="auto">
        <a:xfrm>
          <a:off x="1933576" y="15167532"/>
          <a:ext cx="1771650" cy="282018"/>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Times New Roman" pitchFamily="18" charset="0"/>
              <a:cs typeface="Times New Roman" pitchFamily="18" charset="0"/>
            </a:rPr>
            <a:t>% completion</a:t>
          </a:r>
          <a:r>
            <a:rPr lang="en-US" sz="1000" b="0" i="0" strike="noStrike" baseline="0">
              <a:solidFill>
                <a:srgbClr val="000000"/>
              </a:solidFill>
              <a:latin typeface="Times New Roman" pitchFamily="18" charset="0"/>
              <a:cs typeface="Times New Roman" pitchFamily="18" charset="0"/>
            </a:rPr>
            <a:t> of plans/target </a:t>
          </a:r>
          <a:r>
            <a:rPr lang="en-US" sz="1000" b="0" i="0" strike="noStrike">
              <a:solidFill>
                <a:srgbClr val="000000"/>
              </a:solidFill>
              <a:latin typeface="Times New Roman" pitchFamily="18" charset="0"/>
              <a:cs typeface="Times New Roman" pitchFamily="18" charset="0"/>
            </a:rPr>
            <a:t>=</a:t>
          </a:r>
        </a:p>
      </xdr:txBody>
    </xdr:sp>
    <xdr:clientData/>
  </xdr:twoCellAnchor>
  <xdr:twoCellAnchor>
    <xdr:from>
      <xdr:col>4</xdr:col>
      <xdr:colOff>225516</xdr:colOff>
      <xdr:row>36</xdr:row>
      <xdr:rowOff>185209</xdr:rowOff>
    </xdr:from>
    <xdr:to>
      <xdr:col>9</xdr:col>
      <xdr:colOff>296334</xdr:colOff>
      <xdr:row>37</xdr:row>
      <xdr:rowOff>169335</xdr:rowOff>
    </xdr:to>
    <xdr:sp macro="" textlink="">
      <xdr:nvSpPr>
        <xdr:cNvPr id="16" name="Rectangle 15"/>
        <xdr:cNvSpPr>
          <a:spLocks noChangeArrowheads="1"/>
        </xdr:cNvSpPr>
      </xdr:nvSpPr>
      <xdr:spPr bwMode="auto">
        <a:xfrm>
          <a:off x="4003766" y="14536209"/>
          <a:ext cx="4177151" cy="174626"/>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u="sng" strike="noStrike">
              <a:solidFill>
                <a:srgbClr val="000000"/>
              </a:solidFill>
              <a:latin typeface="+mj-lt"/>
              <a:cs typeface="Arial"/>
            </a:rPr>
            <a:t>Number of satisfied</a:t>
          </a:r>
          <a:r>
            <a:rPr lang="en-US" sz="1000" b="0" i="0" u="sng" strike="noStrike" baseline="0">
              <a:solidFill>
                <a:srgbClr val="000000"/>
              </a:solidFill>
              <a:latin typeface="+mj-lt"/>
              <a:cs typeface="Arial"/>
            </a:rPr>
            <a:t> employees (score 4 and above)</a:t>
          </a:r>
          <a:endParaRPr lang="vi-VN" sz="1000" b="0" i="0" u="sng" strike="noStrike">
            <a:solidFill>
              <a:srgbClr val="000000"/>
            </a:solidFill>
            <a:latin typeface="+mj-lt"/>
            <a:cs typeface="Arial"/>
          </a:endParaRPr>
        </a:p>
      </xdr:txBody>
    </xdr:sp>
    <xdr:clientData/>
  </xdr:twoCellAnchor>
  <xdr:twoCellAnchor>
    <xdr:from>
      <xdr:col>4</xdr:col>
      <xdr:colOff>425392</xdr:colOff>
      <xdr:row>38</xdr:row>
      <xdr:rowOff>106892</xdr:rowOff>
    </xdr:from>
    <xdr:to>
      <xdr:col>7</xdr:col>
      <xdr:colOff>70908</xdr:colOff>
      <xdr:row>38</xdr:row>
      <xdr:rowOff>335492</xdr:rowOff>
    </xdr:to>
    <xdr:sp macro="" textlink="">
      <xdr:nvSpPr>
        <xdr:cNvPr id="17" name="Rectangle 16"/>
        <xdr:cNvSpPr>
          <a:spLocks noChangeArrowheads="1"/>
        </xdr:cNvSpPr>
      </xdr:nvSpPr>
      <xdr:spPr bwMode="auto">
        <a:xfrm>
          <a:off x="4203642" y="14838892"/>
          <a:ext cx="3169766" cy="22860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mj-lt"/>
              <a:cs typeface="Arial"/>
            </a:rPr>
            <a:t>Total number of employees</a:t>
          </a:r>
          <a:r>
            <a:rPr lang="en-US" sz="1000" b="0" i="0" strike="noStrike" baseline="0">
              <a:solidFill>
                <a:srgbClr val="000000"/>
              </a:solidFill>
              <a:latin typeface="+mj-lt"/>
              <a:cs typeface="Arial"/>
            </a:rPr>
            <a:t> in the units</a:t>
          </a:r>
          <a:endParaRPr lang="vi-VN" sz="1000" b="0" i="0" strike="noStrike">
            <a:solidFill>
              <a:srgbClr val="000000"/>
            </a:solidFill>
            <a:latin typeface="+mj-lt"/>
            <a:cs typeface="Arial"/>
          </a:endParaRPr>
        </a:p>
      </xdr:txBody>
    </xdr:sp>
    <xdr:clientData/>
  </xdr:twoCellAnchor>
  <xdr:twoCellAnchor>
    <xdr:from>
      <xdr:col>2</xdr:col>
      <xdr:colOff>628650</xdr:colOff>
      <xdr:row>38</xdr:row>
      <xdr:rowOff>22782</xdr:rowOff>
    </xdr:from>
    <xdr:to>
      <xdr:col>4</xdr:col>
      <xdr:colOff>381000</xdr:colOff>
      <xdr:row>38</xdr:row>
      <xdr:rowOff>232834</xdr:rowOff>
    </xdr:to>
    <xdr:sp macro="" textlink="">
      <xdr:nvSpPr>
        <xdr:cNvPr id="18" name="Rectangle 17"/>
        <xdr:cNvSpPr>
          <a:spLocks noChangeArrowheads="1"/>
        </xdr:cNvSpPr>
      </xdr:nvSpPr>
      <xdr:spPr bwMode="auto">
        <a:xfrm>
          <a:off x="1919817" y="14754782"/>
          <a:ext cx="2239433" cy="210052"/>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Times New Roman" pitchFamily="18" charset="0"/>
              <a:cs typeface="Times New Roman" pitchFamily="18" charset="0"/>
            </a:rPr>
            <a:t>Rate of Employee satisfaction =</a:t>
          </a:r>
        </a:p>
      </xdr:txBody>
    </xdr:sp>
    <xdr:clientData/>
  </xdr:twoCellAnchor>
  <xdr:twoCellAnchor>
    <xdr:from>
      <xdr:col>4</xdr:col>
      <xdr:colOff>42333</xdr:colOff>
      <xdr:row>38</xdr:row>
      <xdr:rowOff>84665</xdr:rowOff>
    </xdr:from>
    <xdr:to>
      <xdr:col>8</xdr:col>
      <xdr:colOff>52915</xdr:colOff>
      <xdr:row>38</xdr:row>
      <xdr:rowOff>130384</xdr:rowOff>
    </xdr:to>
    <xdr:sp macro="" textlink="">
      <xdr:nvSpPr>
        <xdr:cNvPr id="19" name="Line 3"/>
        <xdr:cNvSpPr>
          <a:spLocks noChangeShapeType="1"/>
        </xdr:cNvSpPr>
      </xdr:nvSpPr>
      <xdr:spPr bwMode="auto">
        <a:xfrm>
          <a:off x="3820583" y="14816665"/>
          <a:ext cx="3714749" cy="45719"/>
        </a:xfrm>
        <a:prstGeom prst="line">
          <a:avLst/>
        </a:prstGeom>
        <a:noFill/>
        <a:ln w="9525">
          <a:solidFill>
            <a:srgbClr val="000000"/>
          </a:solidFill>
          <a:round/>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219075</xdr:colOff>
      <xdr:row>50</xdr:row>
      <xdr:rowOff>66675</xdr:rowOff>
    </xdr:from>
    <xdr:to>
      <xdr:col>4</xdr:col>
      <xdr:colOff>53009</xdr:colOff>
      <xdr:row>51</xdr:row>
      <xdr:rowOff>118855</xdr:rowOff>
    </xdr:to>
    <xdr:sp macro="" textlink="">
      <xdr:nvSpPr>
        <xdr:cNvPr id="2" name="Rectangle 1"/>
        <xdr:cNvSpPr>
          <a:spLocks noChangeArrowheads="1"/>
        </xdr:cNvSpPr>
      </xdr:nvSpPr>
      <xdr:spPr bwMode="auto">
        <a:xfrm>
          <a:off x="1352550" y="14468475"/>
          <a:ext cx="1510334" cy="21410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Times New Roman" pitchFamily="18" charset="0"/>
              <a:cs typeface="Times New Roman" pitchFamily="18" charset="0"/>
            </a:rPr>
            <a:t>Turn</a:t>
          </a:r>
          <a:r>
            <a:rPr lang="en-US" sz="1000" b="0" i="0" strike="noStrike" baseline="0">
              <a:solidFill>
                <a:srgbClr val="000000"/>
              </a:solidFill>
              <a:latin typeface="Times New Roman" pitchFamily="18" charset="0"/>
              <a:cs typeface="Times New Roman" pitchFamily="18" charset="0"/>
            </a:rPr>
            <a:t>over rate </a:t>
          </a:r>
          <a:r>
            <a:rPr lang="en-US" sz="1000" b="0" i="0" strike="noStrike">
              <a:solidFill>
                <a:srgbClr val="000000"/>
              </a:solidFill>
              <a:latin typeface="Times New Roman" pitchFamily="18" charset="0"/>
              <a:cs typeface="Times New Roman" pitchFamily="18" charset="0"/>
            </a:rPr>
            <a:t>=</a:t>
          </a:r>
        </a:p>
      </xdr:txBody>
    </xdr:sp>
    <xdr:clientData/>
  </xdr:twoCellAnchor>
  <xdr:twoCellAnchor>
    <xdr:from>
      <xdr:col>2</xdr:col>
      <xdr:colOff>38099</xdr:colOff>
      <xdr:row>54</xdr:row>
      <xdr:rowOff>0</xdr:rowOff>
    </xdr:from>
    <xdr:to>
      <xdr:col>6</xdr:col>
      <xdr:colOff>428624</xdr:colOff>
      <xdr:row>55</xdr:row>
      <xdr:rowOff>89170</xdr:rowOff>
    </xdr:to>
    <xdr:sp macro="" textlink="">
      <xdr:nvSpPr>
        <xdr:cNvPr id="6" name="Rectangle 5"/>
        <xdr:cNvSpPr>
          <a:spLocks noChangeArrowheads="1"/>
        </xdr:cNvSpPr>
      </xdr:nvSpPr>
      <xdr:spPr bwMode="auto">
        <a:xfrm>
          <a:off x="1171574" y="15716250"/>
          <a:ext cx="3286125" cy="43207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Times New Roman" pitchFamily="18" charset="0"/>
              <a:cs typeface="Times New Roman" pitchFamily="18" charset="0"/>
            </a:rPr>
            <a:t>Rate of employee imposed disciplinary measures =</a:t>
          </a:r>
        </a:p>
      </xdr:txBody>
    </xdr:sp>
    <xdr:clientData/>
  </xdr:twoCellAnchor>
  <xdr:twoCellAnchor>
    <xdr:from>
      <xdr:col>6</xdr:col>
      <xdr:colOff>476249</xdr:colOff>
      <xdr:row>53</xdr:row>
      <xdr:rowOff>47626</xdr:rowOff>
    </xdr:from>
    <xdr:to>
      <xdr:col>17</xdr:col>
      <xdr:colOff>590549</xdr:colOff>
      <xdr:row>53</xdr:row>
      <xdr:rowOff>314325</xdr:rowOff>
    </xdr:to>
    <xdr:sp macro="" textlink="">
      <xdr:nvSpPr>
        <xdr:cNvPr id="7" name="Rectangle 6"/>
        <xdr:cNvSpPr>
          <a:spLocks noChangeArrowheads="1"/>
        </xdr:cNvSpPr>
      </xdr:nvSpPr>
      <xdr:spPr bwMode="auto">
        <a:xfrm>
          <a:off x="4505324" y="15420976"/>
          <a:ext cx="7229475" cy="266699"/>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mj-lt"/>
              <a:cs typeface="Arial"/>
            </a:rPr>
            <a:t>Number of </a:t>
          </a:r>
          <a:r>
            <a:rPr lang="vi-VN" sz="1000" b="0" i="0" strike="noStrike">
              <a:solidFill>
                <a:srgbClr val="000000"/>
              </a:solidFill>
              <a:latin typeface="+mj-lt"/>
              <a:cs typeface="Arial"/>
            </a:rPr>
            <a:t>employee</a:t>
          </a:r>
          <a:r>
            <a:rPr lang="en-US" sz="1000" b="0" i="0" strike="noStrike">
              <a:solidFill>
                <a:srgbClr val="000000"/>
              </a:solidFill>
              <a:latin typeface="+mj-lt"/>
              <a:cs typeface="Arial"/>
            </a:rPr>
            <a:t>s who were</a:t>
          </a:r>
          <a:r>
            <a:rPr lang="vi-VN" sz="1000" b="0" i="0" strike="noStrike">
              <a:solidFill>
                <a:srgbClr val="000000"/>
              </a:solidFill>
              <a:latin typeface="+mj-lt"/>
              <a:cs typeface="Arial"/>
            </a:rPr>
            <a:t> imposed disciplinary measures</a:t>
          </a:r>
          <a:r>
            <a:rPr lang="en-US" sz="1000" b="0" i="0" strike="noStrike">
              <a:solidFill>
                <a:srgbClr val="000000"/>
              </a:solidFill>
              <a:latin typeface="+mj-lt"/>
              <a:cs typeface="Arial"/>
            </a:rPr>
            <a:t> during evaluation</a:t>
          </a:r>
          <a:r>
            <a:rPr lang="en-US" sz="1000" b="0" i="0" strike="noStrike" baseline="0">
              <a:solidFill>
                <a:srgbClr val="000000"/>
              </a:solidFill>
              <a:latin typeface="+mj-lt"/>
              <a:cs typeface="Arial"/>
            </a:rPr>
            <a:t> period</a:t>
          </a:r>
          <a:endParaRPr lang="vi-VN" sz="1000" b="0" i="0" strike="noStrike">
            <a:solidFill>
              <a:srgbClr val="000000"/>
            </a:solidFill>
            <a:latin typeface="+mj-lt"/>
            <a:cs typeface="Arial"/>
          </a:endParaRPr>
        </a:p>
      </xdr:txBody>
    </xdr:sp>
    <xdr:clientData/>
  </xdr:twoCellAnchor>
  <xdr:twoCellAnchor>
    <xdr:from>
      <xdr:col>6</xdr:col>
      <xdr:colOff>733425</xdr:colOff>
      <xdr:row>54</xdr:row>
      <xdr:rowOff>114300</xdr:rowOff>
    </xdr:from>
    <xdr:to>
      <xdr:col>18</xdr:col>
      <xdr:colOff>95250</xdr:colOff>
      <xdr:row>55</xdr:row>
      <xdr:rowOff>66675</xdr:rowOff>
    </xdr:to>
    <xdr:sp macro="" textlink="">
      <xdr:nvSpPr>
        <xdr:cNvPr id="8" name="Rectangle 7"/>
        <xdr:cNvSpPr>
          <a:spLocks noChangeArrowheads="1"/>
        </xdr:cNvSpPr>
      </xdr:nvSpPr>
      <xdr:spPr bwMode="auto">
        <a:xfrm>
          <a:off x="4762500" y="15830550"/>
          <a:ext cx="7086600" cy="29527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vi-VN" sz="1000" b="0" i="0" strike="noStrike">
              <a:solidFill>
                <a:srgbClr val="000000"/>
              </a:solidFill>
              <a:latin typeface="+mj-lt"/>
              <a:cs typeface="Arial"/>
            </a:rPr>
            <a:t>(</a:t>
          </a:r>
          <a:r>
            <a:rPr lang="en-US" sz="1000" b="0" i="0" strike="noStrike">
              <a:solidFill>
                <a:srgbClr val="000000"/>
              </a:solidFill>
              <a:latin typeface="+mj-lt"/>
              <a:cs typeface="Arial"/>
            </a:rPr>
            <a:t>Beginning</a:t>
          </a:r>
          <a:r>
            <a:rPr lang="en-US" sz="1000" b="0" i="0" strike="noStrike" baseline="0">
              <a:solidFill>
                <a:srgbClr val="000000"/>
              </a:solidFill>
              <a:latin typeface="+mj-lt"/>
              <a:cs typeface="Arial"/>
            </a:rPr>
            <a:t> </a:t>
          </a:r>
          <a:r>
            <a:rPr lang="en-US" sz="1000" b="0" i="0" strike="noStrike">
              <a:solidFill>
                <a:srgbClr val="000000"/>
              </a:solidFill>
              <a:latin typeface="+mj-lt"/>
              <a:cs typeface="Arial"/>
            </a:rPr>
            <a:t>number</a:t>
          </a:r>
          <a:r>
            <a:rPr lang="en-US" sz="1000" b="0" i="0" strike="noStrike" baseline="0">
              <a:solidFill>
                <a:srgbClr val="000000"/>
              </a:solidFill>
              <a:latin typeface="+mj-lt"/>
              <a:cs typeface="Arial"/>
            </a:rPr>
            <a:t> of employees </a:t>
          </a:r>
          <a:r>
            <a:rPr lang="vi-VN" sz="1000" b="0" i="0" strike="noStrike">
              <a:solidFill>
                <a:srgbClr val="000000"/>
              </a:solidFill>
              <a:latin typeface="+mj-lt"/>
              <a:cs typeface="Arial"/>
            </a:rPr>
            <a:t>+ </a:t>
          </a:r>
          <a:r>
            <a:rPr lang="en-US" sz="1000" b="0" i="0" strike="noStrike">
              <a:solidFill>
                <a:srgbClr val="000000"/>
              </a:solidFill>
              <a:latin typeface="+mj-lt"/>
              <a:cs typeface="Arial"/>
            </a:rPr>
            <a:t>ending</a:t>
          </a:r>
          <a:r>
            <a:rPr lang="en-US" sz="1000" b="0" i="0" strike="noStrike" baseline="0">
              <a:solidFill>
                <a:srgbClr val="000000"/>
              </a:solidFill>
              <a:latin typeface="+mj-lt"/>
              <a:cs typeface="Arial"/>
            </a:rPr>
            <a:t> </a:t>
          </a:r>
          <a:r>
            <a:rPr lang="en-US" sz="1000" b="0" i="0">
              <a:latin typeface="+mj-lt"/>
              <a:ea typeface="+mn-ea"/>
              <a:cs typeface="+mn-cs"/>
            </a:rPr>
            <a:t>number</a:t>
          </a:r>
          <a:r>
            <a:rPr lang="en-US" sz="1000" b="0" i="0" baseline="0">
              <a:latin typeface="+mj-lt"/>
              <a:ea typeface="+mn-ea"/>
              <a:cs typeface="+mn-cs"/>
            </a:rPr>
            <a:t> of employees </a:t>
          </a:r>
          <a:r>
            <a:rPr lang="vi-VN" sz="1000" b="0" i="0" strike="noStrike">
              <a:solidFill>
                <a:srgbClr val="000000"/>
              </a:solidFill>
              <a:latin typeface="+mj-lt"/>
              <a:cs typeface="Arial"/>
            </a:rPr>
            <a:t>) / 2</a:t>
          </a:r>
        </a:p>
      </xdr:txBody>
    </xdr:sp>
    <xdr:clientData/>
  </xdr:twoCellAnchor>
  <xdr:twoCellAnchor>
    <xdr:from>
      <xdr:col>6</xdr:col>
      <xdr:colOff>333375</xdr:colOff>
      <xdr:row>54</xdr:row>
      <xdr:rowOff>104775</xdr:rowOff>
    </xdr:from>
    <xdr:to>
      <xdr:col>17</xdr:col>
      <xdr:colOff>104775</xdr:colOff>
      <xdr:row>54</xdr:row>
      <xdr:rowOff>104775</xdr:rowOff>
    </xdr:to>
    <xdr:sp macro="" textlink="">
      <xdr:nvSpPr>
        <xdr:cNvPr id="60106" name="Line 3"/>
        <xdr:cNvSpPr>
          <a:spLocks noChangeShapeType="1"/>
        </xdr:cNvSpPr>
      </xdr:nvSpPr>
      <xdr:spPr bwMode="auto">
        <a:xfrm>
          <a:off x="4419600" y="21631275"/>
          <a:ext cx="5962650" cy="0"/>
        </a:xfrm>
        <a:prstGeom prst="line">
          <a:avLst/>
        </a:prstGeom>
        <a:noFill/>
        <a:ln w="9525">
          <a:solidFill>
            <a:srgbClr val="000000"/>
          </a:solidFill>
          <a:round/>
          <a:headEnd/>
          <a:tailEnd/>
        </a:ln>
      </xdr:spPr>
    </xdr:sp>
    <xdr:clientData/>
  </xdr:twoCellAnchor>
  <xdr:twoCellAnchor>
    <xdr:from>
      <xdr:col>3</xdr:col>
      <xdr:colOff>291132</xdr:colOff>
      <xdr:row>49</xdr:row>
      <xdr:rowOff>133349</xdr:rowOff>
    </xdr:from>
    <xdr:to>
      <xdr:col>9</xdr:col>
      <xdr:colOff>152400</xdr:colOff>
      <xdr:row>51</xdr:row>
      <xdr:rowOff>47624</xdr:rowOff>
    </xdr:to>
    <xdr:sp macro="" textlink="">
      <xdr:nvSpPr>
        <xdr:cNvPr id="15" name="Rectangle 14"/>
        <xdr:cNvSpPr>
          <a:spLocks noChangeArrowheads="1"/>
        </xdr:cNvSpPr>
      </xdr:nvSpPr>
      <xdr:spPr bwMode="auto">
        <a:xfrm>
          <a:off x="2424732" y="19916774"/>
          <a:ext cx="3128343" cy="23812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u="sng" strike="noStrike">
              <a:solidFill>
                <a:srgbClr val="000000"/>
              </a:solidFill>
              <a:latin typeface="+mj-lt"/>
              <a:cs typeface="Arial"/>
            </a:rPr>
            <a:t>Progress</a:t>
          </a:r>
          <a:r>
            <a:rPr lang="en-US" sz="1000" b="0" i="0" u="sng" strike="noStrike" baseline="0">
              <a:solidFill>
                <a:srgbClr val="000000"/>
              </a:solidFill>
              <a:latin typeface="+mj-lt"/>
              <a:cs typeface="Arial"/>
            </a:rPr>
            <a:t>/courses completed in the evaluation period</a:t>
          </a:r>
          <a:endParaRPr lang="vi-VN" sz="1000" b="0" i="0" u="sng" strike="noStrike">
            <a:solidFill>
              <a:srgbClr val="000000"/>
            </a:solidFill>
            <a:latin typeface="+mj-lt"/>
            <a:cs typeface="Arial"/>
          </a:endParaRPr>
        </a:p>
      </xdr:txBody>
    </xdr:sp>
    <xdr:clientData/>
  </xdr:twoCellAnchor>
  <xdr:twoCellAnchor>
    <xdr:from>
      <xdr:col>5</xdr:col>
      <xdr:colOff>253033</xdr:colOff>
      <xdr:row>31</xdr:row>
      <xdr:rowOff>1504950</xdr:rowOff>
    </xdr:from>
    <xdr:to>
      <xdr:col>12</xdr:col>
      <xdr:colOff>310183</xdr:colOff>
      <xdr:row>31</xdr:row>
      <xdr:rowOff>1737281</xdr:rowOff>
    </xdr:to>
    <xdr:sp macro="" textlink="">
      <xdr:nvSpPr>
        <xdr:cNvPr id="16" name="Rectangle 15"/>
        <xdr:cNvSpPr>
          <a:spLocks noChangeArrowheads="1"/>
        </xdr:cNvSpPr>
      </xdr:nvSpPr>
      <xdr:spPr bwMode="auto">
        <a:xfrm>
          <a:off x="3605833" y="14439900"/>
          <a:ext cx="3933825" cy="232331"/>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mj-lt"/>
              <a:cs typeface="Arial"/>
            </a:rPr>
            <a:t>Number</a:t>
          </a:r>
          <a:r>
            <a:rPr lang="en-US" sz="1000" b="0" i="0" strike="noStrike" baseline="0">
              <a:solidFill>
                <a:srgbClr val="000000"/>
              </a:solidFill>
              <a:latin typeface="+mj-lt"/>
              <a:cs typeface="Arial"/>
            </a:rPr>
            <a:t> of A1 and A2 ranked staff and future leaders who resigned </a:t>
          </a:r>
          <a:endParaRPr lang="vi-VN" sz="1000" b="0" i="0" strike="noStrike">
            <a:solidFill>
              <a:srgbClr val="000000"/>
            </a:solidFill>
            <a:latin typeface="+mj-lt"/>
            <a:cs typeface="Arial"/>
          </a:endParaRPr>
        </a:p>
      </xdr:txBody>
    </xdr:sp>
    <xdr:clientData/>
  </xdr:twoCellAnchor>
  <xdr:twoCellAnchor>
    <xdr:from>
      <xdr:col>5</xdr:col>
      <xdr:colOff>468782</xdr:colOff>
      <xdr:row>31</xdr:row>
      <xdr:rowOff>1770826</xdr:rowOff>
    </xdr:from>
    <xdr:to>
      <xdr:col>12</xdr:col>
      <xdr:colOff>272083</xdr:colOff>
      <xdr:row>31</xdr:row>
      <xdr:rowOff>1956356</xdr:rowOff>
    </xdr:to>
    <xdr:sp macro="" textlink="">
      <xdr:nvSpPr>
        <xdr:cNvPr id="17" name="Rectangle 16"/>
        <xdr:cNvSpPr>
          <a:spLocks noChangeArrowheads="1"/>
        </xdr:cNvSpPr>
      </xdr:nvSpPr>
      <xdr:spPr bwMode="auto">
        <a:xfrm>
          <a:off x="3821582" y="14705776"/>
          <a:ext cx="3679976" cy="18553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mj-lt"/>
              <a:cs typeface="Arial"/>
            </a:rPr>
            <a:t>Total number of A1 and A2</a:t>
          </a:r>
          <a:r>
            <a:rPr lang="en-US" sz="1000" b="0" i="0" strike="noStrike" baseline="0">
              <a:solidFill>
                <a:srgbClr val="000000"/>
              </a:solidFill>
              <a:latin typeface="+mj-lt"/>
              <a:cs typeface="Arial"/>
            </a:rPr>
            <a:t> ranked staff and future leader </a:t>
          </a:r>
          <a:endParaRPr lang="vi-VN" sz="1000" b="0" i="0" strike="noStrike">
            <a:solidFill>
              <a:srgbClr val="000000"/>
            </a:solidFill>
            <a:latin typeface="+mj-lt"/>
            <a:cs typeface="Arial"/>
          </a:endParaRPr>
        </a:p>
      </xdr:txBody>
    </xdr:sp>
    <xdr:clientData/>
  </xdr:twoCellAnchor>
  <xdr:twoCellAnchor>
    <xdr:from>
      <xdr:col>2</xdr:col>
      <xdr:colOff>762000</xdr:colOff>
      <xdr:row>31</xdr:row>
      <xdr:rowOff>1622982</xdr:rowOff>
    </xdr:from>
    <xdr:to>
      <xdr:col>4</xdr:col>
      <xdr:colOff>291134</xdr:colOff>
      <xdr:row>31</xdr:row>
      <xdr:rowOff>1837087</xdr:rowOff>
    </xdr:to>
    <xdr:sp macro="" textlink="">
      <xdr:nvSpPr>
        <xdr:cNvPr id="18" name="Rectangle 17"/>
        <xdr:cNvSpPr>
          <a:spLocks noChangeArrowheads="1"/>
        </xdr:cNvSpPr>
      </xdr:nvSpPr>
      <xdr:spPr bwMode="auto">
        <a:xfrm>
          <a:off x="1981200" y="14557932"/>
          <a:ext cx="1053134" cy="21410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Times New Roman" pitchFamily="18" charset="0"/>
              <a:cs typeface="Times New Roman" pitchFamily="18" charset="0"/>
            </a:rPr>
            <a:t>Turn</a:t>
          </a:r>
          <a:r>
            <a:rPr lang="en-US" sz="1000" b="0" i="0" strike="noStrike" baseline="0">
              <a:solidFill>
                <a:srgbClr val="000000"/>
              </a:solidFill>
              <a:latin typeface="Times New Roman" pitchFamily="18" charset="0"/>
              <a:cs typeface="Times New Roman" pitchFamily="18" charset="0"/>
            </a:rPr>
            <a:t>over rate </a:t>
          </a:r>
          <a:r>
            <a:rPr lang="en-US" sz="1000" b="0" i="0" strike="noStrike">
              <a:solidFill>
                <a:srgbClr val="000000"/>
              </a:solidFill>
              <a:latin typeface="Times New Roman" pitchFamily="18" charset="0"/>
              <a:cs typeface="Times New Roman" pitchFamily="18" charset="0"/>
            </a:rPr>
            <a:t>=</a:t>
          </a:r>
        </a:p>
      </xdr:txBody>
    </xdr:sp>
    <xdr:clientData/>
  </xdr:twoCellAnchor>
  <xdr:twoCellAnchor>
    <xdr:from>
      <xdr:col>4</xdr:col>
      <xdr:colOff>443533</xdr:colOff>
      <xdr:row>31</xdr:row>
      <xdr:rowOff>1746806</xdr:rowOff>
    </xdr:from>
    <xdr:to>
      <xdr:col>13</xdr:col>
      <xdr:colOff>209549</xdr:colOff>
      <xdr:row>31</xdr:row>
      <xdr:rowOff>1746806</xdr:rowOff>
    </xdr:to>
    <xdr:sp macro="" textlink="">
      <xdr:nvSpPr>
        <xdr:cNvPr id="19" name="Line 3"/>
        <xdr:cNvSpPr>
          <a:spLocks noChangeShapeType="1"/>
        </xdr:cNvSpPr>
      </xdr:nvSpPr>
      <xdr:spPr bwMode="auto">
        <a:xfrm>
          <a:off x="3186733" y="14681756"/>
          <a:ext cx="4861891" cy="0"/>
        </a:xfrm>
        <a:prstGeom prst="line">
          <a:avLst/>
        </a:prstGeom>
        <a:noFill/>
        <a:ln w="9525">
          <a:solidFill>
            <a:srgbClr val="000000"/>
          </a:solidFill>
          <a:round/>
          <a:headEnd/>
          <a:tailEnd/>
        </a:ln>
      </xdr:spPr>
    </xdr:sp>
    <xdr:clientData/>
  </xdr:twoCellAnchor>
  <xdr:twoCellAnchor>
    <xdr:from>
      <xdr:col>5</xdr:col>
      <xdr:colOff>672133</xdr:colOff>
      <xdr:row>39</xdr:row>
      <xdr:rowOff>133350</xdr:rowOff>
    </xdr:from>
    <xdr:to>
      <xdr:col>13</xdr:col>
      <xdr:colOff>500683</xdr:colOff>
      <xdr:row>39</xdr:row>
      <xdr:rowOff>369822</xdr:rowOff>
    </xdr:to>
    <xdr:sp macro="" textlink="">
      <xdr:nvSpPr>
        <xdr:cNvPr id="20" name="Rectangle 19"/>
        <xdr:cNvSpPr>
          <a:spLocks noChangeArrowheads="1"/>
        </xdr:cNvSpPr>
      </xdr:nvSpPr>
      <xdr:spPr bwMode="auto">
        <a:xfrm>
          <a:off x="4024933" y="16916400"/>
          <a:ext cx="4314825" cy="236472"/>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u="sng" strike="noStrike">
              <a:solidFill>
                <a:srgbClr val="000000"/>
              </a:solidFill>
              <a:latin typeface="+mj-lt"/>
              <a:cs typeface="Arial"/>
            </a:rPr>
            <a:t>Number of satisfied</a:t>
          </a:r>
          <a:r>
            <a:rPr lang="en-US" sz="1000" b="0" i="0" u="sng" strike="noStrike" baseline="0">
              <a:solidFill>
                <a:srgbClr val="000000"/>
              </a:solidFill>
              <a:latin typeface="+mj-lt"/>
              <a:cs typeface="Arial"/>
            </a:rPr>
            <a:t> employees (score 4 and above)</a:t>
          </a:r>
          <a:endParaRPr lang="vi-VN" sz="1000" b="0" i="0" u="sng" strike="noStrike">
            <a:solidFill>
              <a:srgbClr val="000000"/>
            </a:solidFill>
            <a:latin typeface="+mj-lt"/>
            <a:cs typeface="Arial"/>
          </a:endParaRPr>
        </a:p>
      </xdr:txBody>
    </xdr:sp>
    <xdr:clientData/>
  </xdr:twoCellAnchor>
  <xdr:twoCellAnchor>
    <xdr:from>
      <xdr:col>6</xdr:col>
      <xdr:colOff>192559</xdr:colOff>
      <xdr:row>39</xdr:row>
      <xdr:rowOff>342900</xdr:rowOff>
    </xdr:from>
    <xdr:to>
      <xdr:col>11</xdr:col>
      <xdr:colOff>409575</xdr:colOff>
      <xdr:row>39</xdr:row>
      <xdr:rowOff>552450</xdr:rowOff>
    </xdr:to>
    <xdr:sp macro="" textlink="">
      <xdr:nvSpPr>
        <xdr:cNvPr id="21" name="Rectangle 20"/>
        <xdr:cNvSpPr>
          <a:spLocks noChangeArrowheads="1"/>
        </xdr:cNvSpPr>
      </xdr:nvSpPr>
      <xdr:spPr bwMode="auto">
        <a:xfrm>
          <a:off x="4278784" y="17125950"/>
          <a:ext cx="2750666" cy="20955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mj-lt"/>
              <a:cs typeface="Arial"/>
            </a:rPr>
            <a:t>Total number of employees</a:t>
          </a:r>
          <a:r>
            <a:rPr lang="en-US" sz="1000" b="0" i="0" strike="noStrike" baseline="0">
              <a:solidFill>
                <a:srgbClr val="000000"/>
              </a:solidFill>
              <a:latin typeface="+mj-lt"/>
              <a:cs typeface="Arial"/>
            </a:rPr>
            <a:t> in the units</a:t>
          </a:r>
          <a:endParaRPr lang="vi-VN" sz="1000" b="0" i="0" strike="noStrike">
            <a:solidFill>
              <a:srgbClr val="000000"/>
            </a:solidFill>
            <a:latin typeface="+mj-lt"/>
            <a:cs typeface="Arial"/>
          </a:endParaRPr>
        </a:p>
      </xdr:txBody>
    </xdr:sp>
    <xdr:clientData/>
  </xdr:twoCellAnchor>
  <xdr:twoCellAnchor>
    <xdr:from>
      <xdr:col>3</xdr:col>
      <xdr:colOff>9525</xdr:colOff>
      <xdr:row>39</xdr:row>
      <xdr:rowOff>213282</xdr:rowOff>
    </xdr:from>
    <xdr:to>
      <xdr:col>5</xdr:col>
      <xdr:colOff>685800</xdr:colOff>
      <xdr:row>39</xdr:row>
      <xdr:rowOff>447675</xdr:rowOff>
    </xdr:to>
    <xdr:sp macro="" textlink="">
      <xdr:nvSpPr>
        <xdr:cNvPr id="22" name="Rectangle 21"/>
        <xdr:cNvSpPr>
          <a:spLocks noChangeArrowheads="1"/>
        </xdr:cNvSpPr>
      </xdr:nvSpPr>
      <xdr:spPr bwMode="auto">
        <a:xfrm>
          <a:off x="2143125" y="16996332"/>
          <a:ext cx="1895475" cy="234393"/>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Times New Roman" pitchFamily="18" charset="0"/>
              <a:cs typeface="Times New Roman" pitchFamily="18" charset="0"/>
            </a:rPr>
            <a:t>Rate of Employee satisfaction =</a:t>
          </a:r>
        </a:p>
      </xdr:txBody>
    </xdr:sp>
    <xdr:clientData/>
  </xdr:twoCellAnchor>
  <xdr:twoCellAnchor>
    <xdr:from>
      <xdr:col>3</xdr:col>
      <xdr:colOff>523875</xdr:colOff>
      <xdr:row>51</xdr:row>
      <xdr:rowOff>76200</xdr:rowOff>
    </xdr:from>
    <xdr:to>
      <xdr:col>8</xdr:col>
      <xdr:colOff>150342</xdr:colOff>
      <xdr:row>52</xdr:row>
      <xdr:rowOff>123824</xdr:rowOff>
    </xdr:to>
    <xdr:sp macro="" textlink="">
      <xdr:nvSpPr>
        <xdr:cNvPr id="23" name="Rectangle 22"/>
        <xdr:cNvSpPr>
          <a:spLocks noChangeArrowheads="1"/>
        </xdr:cNvSpPr>
      </xdr:nvSpPr>
      <xdr:spPr bwMode="auto">
        <a:xfrm>
          <a:off x="2657475" y="20183475"/>
          <a:ext cx="2283942" cy="209549"/>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mj-lt"/>
              <a:cs typeface="Arial"/>
            </a:rPr>
            <a:t>Plans/targets in the evaluation period</a:t>
          </a:r>
          <a:endParaRPr lang="vi-VN" sz="1000" b="0" i="0" strike="noStrike">
            <a:solidFill>
              <a:srgbClr val="000000"/>
            </a:solidFill>
            <a:latin typeface="+mj-lt"/>
            <a:cs typeface="Aria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0</xdr:colOff>
      <xdr:row>53</xdr:row>
      <xdr:rowOff>19050</xdr:rowOff>
    </xdr:from>
    <xdr:to>
      <xdr:col>10</xdr:col>
      <xdr:colOff>457200</xdr:colOff>
      <xdr:row>53</xdr:row>
      <xdr:rowOff>19050</xdr:rowOff>
    </xdr:to>
    <xdr:sp macro="" textlink="">
      <xdr:nvSpPr>
        <xdr:cNvPr id="68707" name="Line 3"/>
        <xdr:cNvSpPr>
          <a:spLocks noChangeShapeType="1"/>
        </xdr:cNvSpPr>
      </xdr:nvSpPr>
      <xdr:spPr bwMode="auto">
        <a:xfrm>
          <a:off x="2809875" y="20878800"/>
          <a:ext cx="4524375" cy="0"/>
        </a:xfrm>
        <a:prstGeom prst="line">
          <a:avLst/>
        </a:prstGeom>
        <a:noFill/>
        <a:ln w="9525">
          <a:solidFill>
            <a:srgbClr val="000000"/>
          </a:solidFill>
          <a:round/>
          <a:headEnd/>
          <a:tailEnd/>
        </a:ln>
      </xdr:spPr>
    </xdr:sp>
    <xdr:clientData/>
  </xdr:twoCellAnchor>
  <xdr:twoCellAnchor>
    <xdr:from>
      <xdr:col>2</xdr:col>
      <xdr:colOff>38099</xdr:colOff>
      <xdr:row>57</xdr:row>
      <xdr:rowOff>0</xdr:rowOff>
    </xdr:from>
    <xdr:to>
      <xdr:col>5</xdr:col>
      <xdr:colOff>428624</xdr:colOff>
      <xdr:row>58</xdr:row>
      <xdr:rowOff>89170</xdr:rowOff>
    </xdr:to>
    <xdr:sp macro="" textlink="">
      <xdr:nvSpPr>
        <xdr:cNvPr id="6" name="Rectangle 5"/>
        <xdr:cNvSpPr>
          <a:spLocks noChangeArrowheads="1"/>
        </xdr:cNvSpPr>
      </xdr:nvSpPr>
      <xdr:spPr bwMode="auto">
        <a:xfrm>
          <a:off x="962024" y="15916275"/>
          <a:ext cx="2828925" cy="43207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Times New Roman" pitchFamily="18" charset="0"/>
              <a:cs typeface="Times New Roman" pitchFamily="18" charset="0"/>
            </a:rPr>
            <a:t>Rate of employee imposed disciplinary measures =</a:t>
          </a:r>
        </a:p>
      </xdr:txBody>
    </xdr:sp>
    <xdr:clientData/>
  </xdr:twoCellAnchor>
  <xdr:twoCellAnchor>
    <xdr:from>
      <xdr:col>5</xdr:col>
      <xdr:colOff>476249</xdr:colOff>
      <xdr:row>56</xdr:row>
      <xdr:rowOff>47626</xdr:rowOff>
    </xdr:from>
    <xdr:to>
      <xdr:col>16</xdr:col>
      <xdr:colOff>590549</xdr:colOff>
      <xdr:row>56</xdr:row>
      <xdr:rowOff>314325</xdr:rowOff>
    </xdr:to>
    <xdr:sp macro="" textlink="">
      <xdr:nvSpPr>
        <xdr:cNvPr id="7" name="Rectangle 6"/>
        <xdr:cNvSpPr>
          <a:spLocks noChangeArrowheads="1"/>
        </xdr:cNvSpPr>
      </xdr:nvSpPr>
      <xdr:spPr bwMode="auto">
        <a:xfrm>
          <a:off x="4133849" y="15621001"/>
          <a:ext cx="6715125" cy="266699"/>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mj-lt"/>
              <a:cs typeface="Arial"/>
            </a:rPr>
            <a:t>Number of </a:t>
          </a:r>
          <a:r>
            <a:rPr lang="vi-VN" sz="1000" b="0" i="0" strike="noStrike">
              <a:solidFill>
                <a:srgbClr val="000000"/>
              </a:solidFill>
              <a:latin typeface="+mj-lt"/>
              <a:cs typeface="Arial"/>
            </a:rPr>
            <a:t>employee</a:t>
          </a:r>
          <a:r>
            <a:rPr lang="en-US" sz="1000" b="0" i="0" strike="noStrike">
              <a:solidFill>
                <a:srgbClr val="000000"/>
              </a:solidFill>
              <a:latin typeface="+mj-lt"/>
              <a:cs typeface="Arial"/>
            </a:rPr>
            <a:t>s who were</a:t>
          </a:r>
          <a:r>
            <a:rPr lang="vi-VN" sz="1000" b="0" i="0" strike="noStrike">
              <a:solidFill>
                <a:srgbClr val="000000"/>
              </a:solidFill>
              <a:latin typeface="+mj-lt"/>
              <a:cs typeface="Arial"/>
            </a:rPr>
            <a:t> imposed disciplinary measures</a:t>
          </a:r>
          <a:r>
            <a:rPr lang="en-US" sz="1000" b="0" i="0" strike="noStrike">
              <a:solidFill>
                <a:srgbClr val="000000"/>
              </a:solidFill>
              <a:latin typeface="+mj-lt"/>
              <a:cs typeface="Arial"/>
            </a:rPr>
            <a:t> during evaluation</a:t>
          </a:r>
          <a:r>
            <a:rPr lang="en-US" sz="1000" b="0" i="0" strike="noStrike" baseline="0">
              <a:solidFill>
                <a:srgbClr val="000000"/>
              </a:solidFill>
              <a:latin typeface="+mj-lt"/>
              <a:cs typeface="Arial"/>
            </a:rPr>
            <a:t> period</a:t>
          </a:r>
          <a:endParaRPr lang="vi-VN" sz="1000" b="0" i="0" strike="noStrike">
            <a:solidFill>
              <a:srgbClr val="000000"/>
            </a:solidFill>
            <a:latin typeface="+mj-lt"/>
            <a:cs typeface="Arial"/>
          </a:endParaRPr>
        </a:p>
      </xdr:txBody>
    </xdr:sp>
    <xdr:clientData/>
  </xdr:twoCellAnchor>
  <xdr:twoCellAnchor>
    <xdr:from>
      <xdr:col>5</xdr:col>
      <xdr:colOff>733425</xdr:colOff>
      <xdr:row>57</xdr:row>
      <xdr:rowOff>114300</xdr:rowOff>
    </xdr:from>
    <xdr:to>
      <xdr:col>17</xdr:col>
      <xdr:colOff>95250</xdr:colOff>
      <xdr:row>58</xdr:row>
      <xdr:rowOff>66675</xdr:rowOff>
    </xdr:to>
    <xdr:sp macro="" textlink="">
      <xdr:nvSpPr>
        <xdr:cNvPr id="8" name="Rectangle 7"/>
        <xdr:cNvSpPr>
          <a:spLocks noChangeArrowheads="1"/>
        </xdr:cNvSpPr>
      </xdr:nvSpPr>
      <xdr:spPr bwMode="auto">
        <a:xfrm>
          <a:off x="4391025" y="16030575"/>
          <a:ext cx="6572250" cy="29527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vi-VN" sz="1000" b="0" i="0" strike="noStrike">
              <a:solidFill>
                <a:srgbClr val="000000"/>
              </a:solidFill>
              <a:latin typeface="+mj-lt"/>
              <a:cs typeface="Arial"/>
            </a:rPr>
            <a:t>(</a:t>
          </a:r>
          <a:r>
            <a:rPr lang="en-US" sz="1000" b="0" i="0" strike="noStrike">
              <a:solidFill>
                <a:srgbClr val="000000"/>
              </a:solidFill>
              <a:latin typeface="+mj-lt"/>
              <a:cs typeface="Arial"/>
            </a:rPr>
            <a:t>Beginning</a:t>
          </a:r>
          <a:r>
            <a:rPr lang="en-US" sz="1000" b="0" i="0" strike="noStrike" baseline="0">
              <a:solidFill>
                <a:srgbClr val="000000"/>
              </a:solidFill>
              <a:latin typeface="+mj-lt"/>
              <a:cs typeface="Arial"/>
            </a:rPr>
            <a:t> </a:t>
          </a:r>
          <a:r>
            <a:rPr lang="en-US" sz="1000" b="0" i="0" strike="noStrike">
              <a:solidFill>
                <a:srgbClr val="000000"/>
              </a:solidFill>
              <a:latin typeface="+mj-lt"/>
              <a:cs typeface="Arial"/>
            </a:rPr>
            <a:t>number</a:t>
          </a:r>
          <a:r>
            <a:rPr lang="en-US" sz="1000" b="0" i="0" strike="noStrike" baseline="0">
              <a:solidFill>
                <a:srgbClr val="000000"/>
              </a:solidFill>
              <a:latin typeface="+mj-lt"/>
              <a:cs typeface="Arial"/>
            </a:rPr>
            <a:t> of employees </a:t>
          </a:r>
          <a:r>
            <a:rPr lang="vi-VN" sz="1000" b="0" i="0" strike="noStrike">
              <a:solidFill>
                <a:srgbClr val="000000"/>
              </a:solidFill>
              <a:latin typeface="+mj-lt"/>
              <a:cs typeface="Arial"/>
            </a:rPr>
            <a:t>+ </a:t>
          </a:r>
          <a:r>
            <a:rPr lang="en-US" sz="1000" b="0" i="0" strike="noStrike">
              <a:solidFill>
                <a:srgbClr val="000000"/>
              </a:solidFill>
              <a:latin typeface="+mj-lt"/>
              <a:cs typeface="Arial"/>
            </a:rPr>
            <a:t>ending</a:t>
          </a:r>
          <a:r>
            <a:rPr lang="en-US" sz="1000" b="0" i="0" strike="noStrike" baseline="0">
              <a:solidFill>
                <a:srgbClr val="000000"/>
              </a:solidFill>
              <a:latin typeface="+mj-lt"/>
              <a:cs typeface="Arial"/>
            </a:rPr>
            <a:t> </a:t>
          </a:r>
          <a:r>
            <a:rPr lang="en-US" sz="1000" b="0" i="0">
              <a:latin typeface="+mj-lt"/>
              <a:ea typeface="+mn-ea"/>
              <a:cs typeface="+mn-cs"/>
            </a:rPr>
            <a:t>number</a:t>
          </a:r>
          <a:r>
            <a:rPr lang="en-US" sz="1000" b="0" i="0" baseline="0">
              <a:latin typeface="+mj-lt"/>
              <a:ea typeface="+mn-ea"/>
              <a:cs typeface="+mn-cs"/>
            </a:rPr>
            <a:t> of employees </a:t>
          </a:r>
          <a:r>
            <a:rPr lang="vi-VN" sz="1000" b="0" i="0" strike="noStrike">
              <a:solidFill>
                <a:srgbClr val="000000"/>
              </a:solidFill>
              <a:latin typeface="+mj-lt"/>
              <a:cs typeface="Arial"/>
            </a:rPr>
            <a:t>) / 2</a:t>
          </a:r>
        </a:p>
      </xdr:txBody>
    </xdr:sp>
    <xdr:clientData/>
  </xdr:twoCellAnchor>
  <xdr:twoCellAnchor>
    <xdr:from>
      <xdr:col>5</xdr:col>
      <xdr:colOff>333375</xdr:colOff>
      <xdr:row>57</xdr:row>
      <xdr:rowOff>104775</xdr:rowOff>
    </xdr:from>
    <xdr:to>
      <xdr:col>16</xdr:col>
      <xdr:colOff>104775</xdr:colOff>
      <xdr:row>57</xdr:row>
      <xdr:rowOff>104775</xdr:rowOff>
    </xdr:to>
    <xdr:sp macro="" textlink="">
      <xdr:nvSpPr>
        <xdr:cNvPr id="68711" name="Line 3"/>
        <xdr:cNvSpPr>
          <a:spLocks noChangeShapeType="1"/>
        </xdr:cNvSpPr>
      </xdr:nvSpPr>
      <xdr:spPr bwMode="auto">
        <a:xfrm>
          <a:off x="3752850" y="21326475"/>
          <a:ext cx="6886575" cy="0"/>
        </a:xfrm>
        <a:prstGeom prst="line">
          <a:avLst/>
        </a:prstGeom>
        <a:noFill/>
        <a:ln w="9525">
          <a:solidFill>
            <a:srgbClr val="000000"/>
          </a:solidFill>
          <a:round/>
          <a:headEnd/>
          <a:tailEnd/>
        </a:ln>
      </xdr:spPr>
    </xdr:sp>
    <xdr:clientData/>
  </xdr:twoCellAnchor>
  <xdr:twoCellAnchor>
    <xdr:from>
      <xdr:col>5</xdr:col>
      <xdr:colOff>100633</xdr:colOff>
      <xdr:row>33</xdr:row>
      <xdr:rowOff>1609725</xdr:rowOff>
    </xdr:from>
    <xdr:to>
      <xdr:col>10</xdr:col>
      <xdr:colOff>576883</xdr:colOff>
      <xdr:row>33</xdr:row>
      <xdr:rowOff>1842056</xdr:rowOff>
    </xdr:to>
    <xdr:sp macro="" textlink="">
      <xdr:nvSpPr>
        <xdr:cNvPr id="13" name="Rectangle 12"/>
        <xdr:cNvSpPr>
          <a:spLocks noChangeArrowheads="1"/>
        </xdr:cNvSpPr>
      </xdr:nvSpPr>
      <xdr:spPr bwMode="auto">
        <a:xfrm>
          <a:off x="3520108" y="14382750"/>
          <a:ext cx="3933825" cy="232331"/>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mj-lt"/>
              <a:cs typeface="Arial"/>
            </a:rPr>
            <a:t>Number</a:t>
          </a:r>
          <a:r>
            <a:rPr lang="en-US" sz="1000" b="0" i="0" strike="noStrike" baseline="0">
              <a:solidFill>
                <a:srgbClr val="000000"/>
              </a:solidFill>
              <a:latin typeface="+mj-lt"/>
              <a:cs typeface="Arial"/>
            </a:rPr>
            <a:t> of A1 and A2 ranked staff and future leaders who resigned </a:t>
          </a:r>
          <a:endParaRPr lang="vi-VN" sz="1000" b="0" i="0" strike="noStrike">
            <a:solidFill>
              <a:srgbClr val="000000"/>
            </a:solidFill>
            <a:latin typeface="+mj-lt"/>
            <a:cs typeface="Arial"/>
          </a:endParaRPr>
        </a:p>
      </xdr:txBody>
    </xdr:sp>
    <xdr:clientData/>
  </xdr:twoCellAnchor>
  <xdr:twoCellAnchor>
    <xdr:from>
      <xdr:col>5</xdr:col>
      <xdr:colOff>316382</xdr:colOff>
      <xdr:row>33</xdr:row>
      <xdr:rowOff>1875601</xdr:rowOff>
    </xdr:from>
    <xdr:to>
      <xdr:col>10</xdr:col>
      <xdr:colOff>538783</xdr:colOff>
      <xdr:row>33</xdr:row>
      <xdr:rowOff>2061131</xdr:rowOff>
    </xdr:to>
    <xdr:sp macro="" textlink="">
      <xdr:nvSpPr>
        <xdr:cNvPr id="14" name="Rectangle 13"/>
        <xdr:cNvSpPr>
          <a:spLocks noChangeArrowheads="1"/>
        </xdr:cNvSpPr>
      </xdr:nvSpPr>
      <xdr:spPr bwMode="auto">
        <a:xfrm>
          <a:off x="3735857" y="14648626"/>
          <a:ext cx="3679976" cy="18553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mj-lt"/>
              <a:cs typeface="Arial"/>
            </a:rPr>
            <a:t>Total number of A1 and A2</a:t>
          </a:r>
          <a:r>
            <a:rPr lang="en-US" sz="1000" b="0" i="0" strike="noStrike" baseline="0">
              <a:solidFill>
                <a:srgbClr val="000000"/>
              </a:solidFill>
              <a:latin typeface="+mj-lt"/>
              <a:cs typeface="Arial"/>
            </a:rPr>
            <a:t> ranked staff and future leader </a:t>
          </a:r>
          <a:endParaRPr lang="vi-VN" sz="1000" b="0" i="0" strike="noStrike">
            <a:solidFill>
              <a:srgbClr val="000000"/>
            </a:solidFill>
            <a:latin typeface="+mj-lt"/>
            <a:cs typeface="Arial"/>
          </a:endParaRPr>
        </a:p>
      </xdr:txBody>
    </xdr:sp>
    <xdr:clientData/>
  </xdr:twoCellAnchor>
  <xdr:twoCellAnchor>
    <xdr:from>
      <xdr:col>2</xdr:col>
      <xdr:colOff>762000</xdr:colOff>
      <xdr:row>33</xdr:row>
      <xdr:rowOff>1727757</xdr:rowOff>
    </xdr:from>
    <xdr:to>
      <xdr:col>4</xdr:col>
      <xdr:colOff>138734</xdr:colOff>
      <xdr:row>33</xdr:row>
      <xdr:rowOff>1941862</xdr:rowOff>
    </xdr:to>
    <xdr:sp macro="" textlink="">
      <xdr:nvSpPr>
        <xdr:cNvPr id="15" name="Rectangle 14"/>
        <xdr:cNvSpPr>
          <a:spLocks noChangeArrowheads="1"/>
        </xdr:cNvSpPr>
      </xdr:nvSpPr>
      <xdr:spPr bwMode="auto">
        <a:xfrm>
          <a:off x="1895475" y="14500782"/>
          <a:ext cx="1053134" cy="21410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Times New Roman" pitchFamily="18" charset="0"/>
              <a:cs typeface="Times New Roman" pitchFamily="18" charset="0"/>
            </a:rPr>
            <a:t>Turn</a:t>
          </a:r>
          <a:r>
            <a:rPr lang="en-US" sz="1000" b="0" i="0" strike="noStrike" baseline="0">
              <a:solidFill>
                <a:srgbClr val="000000"/>
              </a:solidFill>
              <a:latin typeface="Times New Roman" pitchFamily="18" charset="0"/>
              <a:cs typeface="Times New Roman" pitchFamily="18" charset="0"/>
            </a:rPr>
            <a:t>over rate </a:t>
          </a:r>
          <a:r>
            <a:rPr lang="en-US" sz="1000" b="0" i="0" strike="noStrike">
              <a:solidFill>
                <a:srgbClr val="000000"/>
              </a:solidFill>
              <a:latin typeface="Times New Roman" pitchFamily="18" charset="0"/>
              <a:cs typeface="Times New Roman" pitchFamily="18" charset="0"/>
            </a:rPr>
            <a:t>=</a:t>
          </a:r>
        </a:p>
      </xdr:txBody>
    </xdr:sp>
    <xdr:clientData/>
  </xdr:twoCellAnchor>
  <xdr:twoCellAnchor>
    <xdr:from>
      <xdr:col>4</xdr:col>
      <xdr:colOff>291133</xdr:colOff>
      <xdr:row>33</xdr:row>
      <xdr:rowOff>1851581</xdr:rowOff>
    </xdr:from>
    <xdr:to>
      <xdr:col>11</xdr:col>
      <xdr:colOff>476249</xdr:colOff>
      <xdr:row>33</xdr:row>
      <xdr:rowOff>1851581</xdr:rowOff>
    </xdr:to>
    <xdr:sp macro="" textlink="">
      <xdr:nvSpPr>
        <xdr:cNvPr id="16" name="Line 3"/>
        <xdr:cNvSpPr>
          <a:spLocks noChangeShapeType="1"/>
        </xdr:cNvSpPr>
      </xdr:nvSpPr>
      <xdr:spPr bwMode="auto">
        <a:xfrm>
          <a:off x="3101008" y="14624606"/>
          <a:ext cx="4861891" cy="0"/>
        </a:xfrm>
        <a:prstGeom prst="line">
          <a:avLst/>
        </a:prstGeom>
        <a:noFill/>
        <a:ln w="9525">
          <a:solidFill>
            <a:srgbClr val="000000"/>
          </a:solidFill>
          <a:round/>
          <a:headEnd/>
          <a:tailEnd/>
        </a:ln>
      </xdr:spPr>
    </xdr:sp>
    <xdr:clientData/>
  </xdr:twoCellAnchor>
  <xdr:twoCellAnchor>
    <xdr:from>
      <xdr:col>5</xdr:col>
      <xdr:colOff>533401</xdr:colOff>
      <xdr:row>42</xdr:row>
      <xdr:rowOff>38100</xdr:rowOff>
    </xdr:from>
    <xdr:to>
      <xdr:col>11</xdr:col>
      <xdr:colOff>238125</xdr:colOff>
      <xdr:row>42</xdr:row>
      <xdr:rowOff>342900</xdr:rowOff>
    </xdr:to>
    <xdr:sp macro="" textlink="">
      <xdr:nvSpPr>
        <xdr:cNvPr id="17" name="Rectangle 16"/>
        <xdr:cNvSpPr>
          <a:spLocks noChangeArrowheads="1"/>
        </xdr:cNvSpPr>
      </xdr:nvSpPr>
      <xdr:spPr bwMode="auto">
        <a:xfrm>
          <a:off x="3952876" y="16497300"/>
          <a:ext cx="3771899" cy="30480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u="sng" strike="noStrike">
              <a:solidFill>
                <a:srgbClr val="000000"/>
              </a:solidFill>
              <a:latin typeface="+mj-lt"/>
              <a:cs typeface="Arial"/>
            </a:rPr>
            <a:t>Number of satisfied</a:t>
          </a:r>
          <a:r>
            <a:rPr lang="en-US" sz="1000" b="0" i="0" u="sng" strike="noStrike" baseline="0">
              <a:solidFill>
                <a:srgbClr val="000000"/>
              </a:solidFill>
              <a:latin typeface="+mj-lt"/>
              <a:cs typeface="Arial"/>
            </a:rPr>
            <a:t> employees (score 4 and above)</a:t>
          </a:r>
          <a:endParaRPr lang="vi-VN" sz="1000" b="0" i="0" u="sng" strike="noStrike">
            <a:solidFill>
              <a:srgbClr val="000000"/>
            </a:solidFill>
            <a:latin typeface="+mj-lt"/>
            <a:cs typeface="Arial"/>
          </a:endParaRPr>
        </a:p>
      </xdr:txBody>
    </xdr:sp>
    <xdr:clientData/>
  </xdr:twoCellAnchor>
  <xdr:twoCellAnchor>
    <xdr:from>
      <xdr:col>2</xdr:col>
      <xdr:colOff>685799</xdr:colOff>
      <xdr:row>42</xdr:row>
      <xdr:rowOff>89457</xdr:rowOff>
    </xdr:from>
    <xdr:to>
      <xdr:col>5</xdr:col>
      <xdr:colOff>514350</xdr:colOff>
      <xdr:row>42</xdr:row>
      <xdr:rowOff>514350</xdr:rowOff>
    </xdr:to>
    <xdr:sp macro="" textlink="">
      <xdr:nvSpPr>
        <xdr:cNvPr id="18" name="Rectangle 17"/>
        <xdr:cNvSpPr>
          <a:spLocks noChangeArrowheads="1"/>
        </xdr:cNvSpPr>
      </xdr:nvSpPr>
      <xdr:spPr bwMode="auto">
        <a:xfrm>
          <a:off x="1819274" y="16548657"/>
          <a:ext cx="2114551" cy="424893"/>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Times New Roman" pitchFamily="18" charset="0"/>
              <a:cs typeface="Times New Roman" pitchFamily="18" charset="0"/>
            </a:rPr>
            <a:t>Rate of Employee satisfaction =</a:t>
          </a:r>
        </a:p>
      </xdr:txBody>
    </xdr:sp>
    <xdr:clientData/>
  </xdr:twoCellAnchor>
  <xdr:twoCellAnchor>
    <xdr:from>
      <xdr:col>5</xdr:col>
      <xdr:colOff>552450</xdr:colOff>
      <xdr:row>42</xdr:row>
      <xdr:rowOff>257175</xdr:rowOff>
    </xdr:from>
    <xdr:to>
      <xdr:col>9</xdr:col>
      <xdr:colOff>455141</xdr:colOff>
      <xdr:row>43</xdr:row>
      <xdr:rowOff>0</xdr:rowOff>
    </xdr:to>
    <xdr:sp macro="" textlink="">
      <xdr:nvSpPr>
        <xdr:cNvPr id="19" name="Rectangle 18"/>
        <xdr:cNvSpPr>
          <a:spLocks noChangeArrowheads="1"/>
        </xdr:cNvSpPr>
      </xdr:nvSpPr>
      <xdr:spPr bwMode="auto">
        <a:xfrm flipV="1">
          <a:off x="3971925" y="16716375"/>
          <a:ext cx="2750666" cy="30480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mj-lt"/>
              <a:cs typeface="Arial"/>
            </a:rPr>
            <a:t>Total number of employees</a:t>
          </a:r>
          <a:r>
            <a:rPr lang="en-US" sz="1000" b="0" i="0" strike="noStrike" baseline="0">
              <a:solidFill>
                <a:srgbClr val="000000"/>
              </a:solidFill>
              <a:latin typeface="+mj-lt"/>
              <a:cs typeface="Arial"/>
            </a:rPr>
            <a:t> in the units</a:t>
          </a:r>
          <a:endParaRPr lang="vi-VN" sz="1000" b="0" i="0" strike="noStrike">
            <a:solidFill>
              <a:srgbClr val="000000"/>
            </a:solidFill>
            <a:latin typeface="+mj-lt"/>
            <a:cs typeface="Arial"/>
          </a:endParaRPr>
        </a:p>
      </xdr:txBody>
    </xdr:sp>
    <xdr:clientData/>
  </xdr:twoCellAnchor>
  <xdr:twoCellAnchor>
    <xdr:from>
      <xdr:col>4</xdr:col>
      <xdr:colOff>491158</xdr:colOff>
      <xdr:row>51</xdr:row>
      <xdr:rowOff>76200</xdr:rowOff>
    </xdr:from>
    <xdr:to>
      <xdr:col>10</xdr:col>
      <xdr:colOff>214933</xdr:colOff>
      <xdr:row>52</xdr:row>
      <xdr:rowOff>103122</xdr:rowOff>
    </xdr:to>
    <xdr:sp macro="" textlink="">
      <xdr:nvSpPr>
        <xdr:cNvPr id="20" name="Rectangle 19"/>
        <xdr:cNvSpPr>
          <a:spLocks noChangeArrowheads="1"/>
        </xdr:cNvSpPr>
      </xdr:nvSpPr>
      <xdr:spPr bwMode="auto">
        <a:xfrm>
          <a:off x="3301033" y="19688175"/>
          <a:ext cx="3790950" cy="188847"/>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u="sng" strike="noStrike">
              <a:solidFill>
                <a:srgbClr val="000000"/>
              </a:solidFill>
              <a:latin typeface="+mj-lt"/>
              <a:cs typeface="Arial"/>
            </a:rPr>
            <a:t>Progress</a:t>
          </a:r>
          <a:r>
            <a:rPr lang="en-US" sz="1000" b="0" i="0" u="sng" strike="noStrike" baseline="0">
              <a:solidFill>
                <a:srgbClr val="000000"/>
              </a:solidFill>
              <a:latin typeface="+mj-lt"/>
              <a:cs typeface="Arial"/>
            </a:rPr>
            <a:t>/courses completed in the evaluation period</a:t>
          </a:r>
          <a:endParaRPr lang="vi-VN" sz="1000" b="0" i="0" u="sng" strike="noStrike">
            <a:solidFill>
              <a:srgbClr val="000000"/>
            </a:solidFill>
            <a:latin typeface="+mj-lt"/>
            <a:cs typeface="Arial"/>
          </a:endParaRPr>
        </a:p>
      </xdr:txBody>
    </xdr:sp>
    <xdr:clientData/>
  </xdr:twoCellAnchor>
  <xdr:twoCellAnchor>
    <xdr:from>
      <xdr:col>5</xdr:col>
      <xdr:colOff>257175</xdr:colOff>
      <xdr:row>53</xdr:row>
      <xdr:rowOff>95250</xdr:rowOff>
    </xdr:from>
    <xdr:to>
      <xdr:col>8</xdr:col>
      <xdr:colOff>302742</xdr:colOff>
      <xdr:row>54</xdr:row>
      <xdr:rowOff>142874</xdr:rowOff>
    </xdr:to>
    <xdr:sp macro="" textlink="">
      <xdr:nvSpPr>
        <xdr:cNvPr id="21" name="Rectangle 20"/>
        <xdr:cNvSpPr>
          <a:spLocks noChangeArrowheads="1"/>
        </xdr:cNvSpPr>
      </xdr:nvSpPr>
      <xdr:spPr bwMode="auto">
        <a:xfrm>
          <a:off x="3676650" y="20031075"/>
          <a:ext cx="2283942" cy="209549"/>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mj-lt"/>
              <a:cs typeface="Arial"/>
            </a:rPr>
            <a:t>Plans/targets in the evaluation period</a:t>
          </a:r>
          <a:endParaRPr lang="vi-VN" sz="1000" b="0" i="0" strike="noStrike">
            <a:solidFill>
              <a:srgbClr val="000000"/>
            </a:solidFill>
            <a:latin typeface="+mj-lt"/>
            <a:cs typeface="Arial"/>
          </a:endParaRPr>
        </a:p>
      </xdr:txBody>
    </xdr:sp>
    <xdr:clientData/>
  </xdr:twoCellAnchor>
  <xdr:twoCellAnchor>
    <xdr:from>
      <xdr:col>2</xdr:col>
      <xdr:colOff>114300</xdr:colOff>
      <xdr:row>52</xdr:row>
      <xdr:rowOff>38100</xdr:rowOff>
    </xdr:from>
    <xdr:to>
      <xdr:col>4</xdr:col>
      <xdr:colOff>238125</xdr:colOff>
      <xdr:row>53</xdr:row>
      <xdr:rowOff>110568</xdr:rowOff>
    </xdr:to>
    <xdr:sp macro="" textlink="">
      <xdr:nvSpPr>
        <xdr:cNvPr id="24" name="Rectangle 23"/>
        <xdr:cNvSpPr>
          <a:spLocks noChangeArrowheads="1"/>
        </xdr:cNvSpPr>
      </xdr:nvSpPr>
      <xdr:spPr bwMode="auto">
        <a:xfrm>
          <a:off x="1247775" y="18630900"/>
          <a:ext cx="1800225" cy="234393"/>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Times New Roman" pitchFamily="18" charset="0"/>
              <a:cs typeface="Times New Roman" pitchFamily="18" charset="0"/>
            </a:rPr>
            <a:t>% completion</a:t>
          </a:r>
          <a:r>
            <a:rPr lang="en-US" sz="1000" b="0" i="0" strike="noStrike" baseline="0">
              <a:solidFill>
                <a:srgbClr val="000000"/>
              </a:solidFill>
              <a:latin typeface="Times New Roman" pitchFamily="18" charset="0"/>
              <a:cs typeface="Times New Roman" pitchFamily="18" charset="0"/>
            </a:rPr>
            <a:t> of plans/target </a:t>
          </a:r>
          <a:r>
            <a:rPr lang="en-US" sz="1000" b="0" i="0" strike="noStrike">
              <a:solidFill>
                <a:srgbClr val="000000"/>
              </a:solidFill>
              <a:latin typeface="Times New Roman" pitchFamily="18" charset="0"/>
              <a:cs typeface="Times New Roman" pitchFamily="18" charset="0"/>
            </a:rPr>
            <a:t>=</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390525</xdr:colOff>
      <xdr:row>36</xdr:row>
      <xdr:rowOff>1529794</xdr:rowOff>
    </xdr:from>
    <xdr:to>
      <xdr:col>8</xdr:col>
      <xdr:colOff>161925</xdr:colOff>
      <xdr:row>36</xdr:row>
      <xdr:rowOff>1762125</xdr:rowOff>
    </xdr:to>
    <xdr:sp macro="" textlink="">
      <xdr:nvSpPr>
        <xdr:cNvPr id="2" name="Rectangle 1"/>
        <xdr:cNvSpPr>
          <a:spLocks noChangeArrowheads="1"/>
        </xdr:cNvSpPr>
      </xdr:nvSpPr>
      <xdr:spPr bwMode="auto">
        <a:xfrm>
          <a:off x="3219450" y="15607744"/>
          <a:ext cx="3933825" cy="232331"/>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mj-lt"/>
              <a:cs typeface="Arial"/>
            </a:rPr>
            <a:t>Number</a:t>
          </a:r>
          <a:r>
            <a:rPr lang="en-US" sz="1000" b="0" i="0" strike="noStrike" baseline="0">
              <a:solidFill>
                <a:srgbClr val="000000"/>
              </a:solidFill>
              <a:latin typeface="+mj-lt"/>
              <a:cs typeface="Arial"/>
            </a:rPr>
            <a:t> of A1 and A2 ranked staff and future leaders who resigned </a:t>
          </a:r>
          <a:endParaRPr lang="vi-VN" sz="1000" b="0" i="0" strike="noStrike">
            <a:solidFill>
              <a:srgbClr val="000000"/>
            </a:solidFill>
            <a:latin typeface="+mj-lt"/>
            <a:cs typeface="Arial"/>
          </a:endParaRPr>
        </a:p>
      </xdr:txBody>
    </xdr:sp>
    <xdr:clientData/>
  </xdr:twoCellAnchor>
  <xdr:twoCellAnchor>
    <xdr:from>
      <xdr:col>4</xdr:col>
      <xdr:colOff>91924</xdr:colOff>
      <xdr:row>36</xdr:row>
      <xdr:rowOff>1795670</xdr:rowOff>
    </xdr:from>
    <xdr:to>
      <xdr:col>8</xdr:col>
      <xdr:colOff>123825</xdr:colOff>
      <xdr:row>36</xdr:row>
      <xdr:rowOff>1981200</xdr:rowOff>
    </xdr:to>
    <xdr:sp macro="" textlink="">
      <xdr:nvSpPr>
        <xdr:cNvPr id="3" name="Rectangle 2"/>
        <xdr:cNvSpPr>
          <a:spLocks noChangeArrowheads="1"/>
        </xdr:cNvSpPr>
      </xdr:nvSpPr>
      <xdr:spPr bwMode="auto">
        <a:xfrm>
          <a:off x="3435199" y="15873620"/>
          <a:ext cx="3679976" cy="18553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mj-lt"/>
              <a:cs typeface="Arial"/>
            </a:rPr>
            <a:t>Total number of A1 and A2</a:t>
          </a:r>
          <a:r>
            <a:rPr lang="en-US" sz="1000" b="0" i="0" strike="noStrike" baseline="0">
              <a:solidFill>
                <a:srgbClr val="000000"/>
              </a:solidFill>
              <a:latin typeface="+mj-lt"/>
              <a:cs typeface="Arial"/>
            </a:rPr>
            <a:t> ranked staff and future leader </a:t>
          </a:r>
          <a:endParaRPr lang="vi-VN" sz="1000" b="0" i="0" strike="noStrike">
            <a:solidFill>
              <a:srgbClr val="000000"/>
            </a:solidFill>
            <a:latin typeface="+mj-lt"/>
            <a:cs typeface="Arial"/>
          </a:endParaRPr>
        </a:p>
      </xdr:txBody>
    </xdr:sp>
    <xdr:clientData/>
  </xdr:twoCellAnchor>
  <xdr:twoCellAnchor>
    <xdr:from>
      <xdr:col>2</xdr:col>
      <xdr:colOff>718517</xdr:colOff>
      <xdr:row>36</xdr:row>
      <xdr:rowOff>1647826</xdr:rowOff>
    </xdr:from>
    <xdr:to>
      <xdr:col>2</xdr:col>
      <xdr:colOff>1771651</xdr:colOff>
      <xdr:row>36</xdr:row>
      <xdr:rowOff>1861931</xdr:rowOff>
    </xdr:to>
    <xdr:sp macro="" textlink="">
      <xdr:nvSpPr>
        <xdr:cNvPr id="4" name="Rectangle 3"/>
        <xdr:cNvSpPr>
          <a:spLocks noChangeArrowheads="1"/>
        </xdr:cNvSpPr>
      </xdr:nvSpPr>
      <xdr:spPr bwMode="auto">
        <a:xfrm>
          <a:off x="1594817" y="15725776"/>
          <a:ext cx="1053134" cy="21410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Times New Roman" pitchFamily="18" charset="0"/>
              <a:cs typeface="Times New Roman" pitchFamily="18" charset="0"/>
            </a:rPr>
            <a:t>Turn</a:t>
          </a:r>
          <a:r>
            <a:rPr lang="en-US" sz="1000" b="0" i="0" strike="noStrike" baseline="0">
              <a:solidFill>
                <a:srgbClr val="000000"/>
              </a:solidFill>
              <a:latin typeface="Times New Roman" pitchFamily="18" charset="0"/>
              <a:cs typeface="Times New Roman" pitchFamily="18" charset="0"/>
            </a:rPr>
            <a:t>over rate </a:t>
          </a:r>
          <a:r>
            <a:rPr lang="en-US" sz="1000" b="0" i="0" strike="noStrike">
              <a:solidFill>
                <a:srgbClr val="000000"/>
              </a:solidFill>
              <a:latin typeface="Times New Roman" pitchFamily="18" charset="0"/>
              <a:cs typeface="Times New Roman" pitchFamily="18" charset="0"/>
            </a:rPr>
            <a:t>=</a:t>
          </a:r>
        </a:p>
      </xdr:txBody>
    </xdr:sp>
    <xdr:clientData/>
  </xdr:twoCellAnchor>
  <xdr:twoCellAnchor>
    <xdr:from>
      <xdr:col>2</xdr:col>
      <xdr:colOff>57149</xdr:colOff>
      <xdr:row>56</xdr:row>
      <xdr:rowOff>222672</xdr:rowOff>
    </xdr:from>
    <xdr:to>
      <xdr:col>4</xdr:col>
      <xdr:colOff>546652</xdr:colOff>
      <xdr:row>56</xdr:row>
      <xdr:rowOff>473767</xdr:rowOff>
    </xdr:to>
    <xdr:sp macro="" textlink="">
      <xdr:nvSpPr>
        <xdr:cNvPr id="5" name="Rectangle 4"/>
        <xdr:cNvSpPr>
          <a:spLocks noChangeArrowheads="1"/>
        </xdr:cNvSpPr>
      </xdr:nvSpPr>
      <xdr:spPr bwMode="auto">
        <a:xfrm>
          <a:off x="933449" y="20387097"/>
          <a:ext cx="2956478" cy="25109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Times New Roman" pitchFamily="18" charset="0"/>
              <a:cs typeface="Times New Roman" pitchFamily="18" charset="0"/>
            </a:rPr>
            <a:t>Rate of employee imposed disciplinary measures =</a:t>
          </a:r>
        </a:p>
      </xdr:txBody>
    </xdr:sp>
    <xdr:clientData/>
  </xdr:twoCellAnchor>
  <xdr:twoCellAnchor>
    <xdr:from>
      <xdr:col>4</xdr:col>
      <xdr:colOff>422456</xdr:colOff>
      <xdr:row>56</xdr:row>
      <xdr:rowOff>66261</xdr:rowOff>
    </xdr:from>
    <xdr:to>
      <xdr:col>12</xdr:col>
      <xdr:colOff>198783</xdr:colOff>
      <xdr:row>56</xdr:row>
      <xdr:rowOff>304801</xdr:rowOff>
    </xdr:to>
    <xdr:sp macro="" textlink="">
      <xdr:nvSpPr>
        <xdr:cNvPr id="6" name="Rectangle 5"/>
        <xdr:cNvSpPr>
          <a:spLocks noChangeArrowheads="1"/>
        </xdr:cNvSpPr>
      </xdr:nvSpPr>
      <xdr:spPr bwMode="auto">
        <a:xfrm>
          <a:off x="3765731" y="20230686"/>
          <a:ext cx="5138902" cy="23854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mj-lt"/>
              <a:cs typeface="Arial"/>
            </a:rPr>
            <a:t>Number of </a:t>
          </a:r>
          <a:r>
            <a:rPr lang="vi-VN" sz="1000" b="0" i="0" strike="noStrike">
              <a:solidFill>
                <a:srgbClr val="000000"/>
              </a:solidFill>
              <a:latin typeface="+mj-lt"/>
              <a:cs typeface="Arial"/>
            </a:rPr>
            <a:t>employee</a:t>
          </a:r>
          <a:r>
            <a:rPr lang="en-US" sz="1000" b="0" i="0" strike="noStrike">
              <a:solidFill>
                <a:srgbClr val="000000"/>
              </a:solidFill>
              <a:latin typeface="+mj-lt"/>
              <a:cs typeface="Arial"/>
            </a:rPr>
            <a:t>s who were</a:t>
          </a:r>
          <a:r>
            <a:rPr lang="vi-VN" sz="1000" b="0" i="0" strike="noStrike">
              <a:solidFill>
                <a:srgbClr val="000000"/>
              </a:solidFill>
              <a:latin typeface="+mj-lt"/>
              <a:cs typeface="Arial"/>
            </a:rPr>
            <a:t> imposed disciplinary measures</a:t>
          </a:r>
          <a:r>
            <a:rPr lang="en-US" sz="1000" b="0" i="0" strike="noStrike">
              <a:solidFill>
                <a:srgbClr val="000000"/>
              </a:solidFill>
              <a:latin typeface="+mj-lt"/>
              <a:cs typeface="Arial"/>
            </a:rPr>
            <a:t> in evaluation</a:t>
          </a:r>
          <a:r>
            <a:rPr lang="en-US" sz="1000" b="0" i="0" strike="noStrike" baseline="0">
              <a:solidFill>
                <a:srgbClr val="000000"/>
              </a:solidFill>
              <a:latin typeface="+mj-lt"/>
              <a:cs typeface="Arial"/>
            </a:rPr>
            <a:t> period</a:t>
          </a:r>
          <a:endParaRPr lang="vi-VN" sz="1000" b="0" i="0" strike="noStrike">
            <a:solidFill>
              <a:srgbClr val="000000"/>
            </a:solidFill>
            <a:latin typeface="+mj-lt"/>
            <a:cs typeface="Arial"/>
          </a:endParaRPr>
        </a:p>
      </xdr:txBody>
    </xdr:sp>
    <xdr:clientData/>
  </xdr:twoCellAnchor>
  <xdr:twoCellAnchor>
    <xdr:from>
      <xdr:col>4</xdr:col>
      <xdr:colOff>431982</xdr:colOff>
      <xdr:row>56</xdr:row>
      <xdr:rowOff>356833</xdr:rowOff>
    </xdr:from>
    <xdr:to>
      <xdr:col>12</xdr:col>
      <xdr:colOff>124239</xdr:colOff>
      <xdr:row>58</xdr:row>
      <xdr:rowOff>0</xdr:rowOff>
    </xdr:to>
    <xdr:sp macro="" textlink="">
      <xdr:nvSpPr>
        <xdr:cNvPr id="7" name="Rectangle 6"/>
        <xdr:cNvSpPr>
          <a:spLocks noChangeArrowheads="1"/>
        </xdr:cNvSpPr>
      </xdr:nvSpPr>
      <xdr:spPr bwMode="auto">
        <a:xfrm>
          <a:off x="3775257" y="20521258"/>
          <a:ext cx="5054832" cy="290867"/>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vi-VN" sz="1000" b="0" i="0" strike="noStrike">
              <a:solidFill>
                <a:srgbClr val="000000"/>
              </a:solidFill>
              <a:latin typeface="+mj-lt"/>
              <a:cs typeface="Arial"/>
            </a:rPr>
            <a:t>(</a:t>
          </a:r>
          <a:r>
            <a:rPr lang="en-US" sz="1000" b="0" i="0" strike="noStrike">
              <a:solidFill>
                <a:srgbClr val="000000"/>
              </a:solidFill>
              <a:latin typeface="+mj-lt"/>
              <a:cs typeface="Arial"/>
            </a:rPr>
            <a:t>Beginning</a:t>
          </a:r>
          <a:r>
            <a:rPr lang="en-US" sz="1000" b="0" i="0" strike="noStrike" baseline="0">
              <a:solidFill>
                <a:srgbClr val="000000"/>
              </a:solidFill>
              <a:latin typeface="+mj-lt"/>
              <a:cs typeface="Arial"/>
            </a:rPr>
            <a:t> </a:t>
          </a:r>
          <a:r>
            <a:rPr lang="en-US" sz="1000" b="0" i="0" strike="noStrike">
              <a:solidFill>
                <a:srgbClr val="000000"/>
              </a:solidFill>
              <a:latin typeface="+mj-lt"/>
              <a:cs typeface="Arial"/>
            </a:rPr>
            <a:t>number</a:t>
          </a:r>
          <a:r>
            <a:rPr lang="en-US" sz="1000" b="0" i="0" strike="noStrike" baseline="0">
              <a:solidFill>
                <a:srgbClr val="000000"/>
              </a:solidFill>
              <a:latin typeface="+mj-lt"/>
              <a:cs typeface="Arial"/>
            </a:rPr>
            <a:t> of employees </a:t>
          </a:r>
          <a:r>
            <a:rPr lang="vi-VN" sz="1000" b="0" i="0" strike="noStrike">
              <a:solidFill>
                <a:srgbClr val="000000"/>
              </a:solidFill>
              <a:latin typeface="+mj-lt"/>
              <a:cs typeface="Arial"/>
            </a:rPr>
            <a:t>+ </a:t>
          </a:r>
          <a:r>
            <a:rPr lang="en-US" sz="1000" b="0" i="0" strike="noStrike">
              <a:solidFill>
                <a:srgbClr val="000000"/>
              </a:solidFill>
              <a:latin typeface="+mj-lt"/>
              <a:cs typeface="Arial"/>
            </a:rPr>
            <a:t>ending</a:t>
          </a:r>
          <a:r>
            <a:rPr lang="en-US" sz="1000" b="0" i="0" strike="noStrike" baseline="0">
              <a:solidFill>
                <a:srgbClr val="000000"/>
              </a:solidFill>
              <a:latin typeface="+mj-lt"/>
              <a:cs typeface="Arial"/>
            </a:rPr>
            <a:t> </a:t>
          </a:r>
          <a:r>
            <a:rPr lang="en-US" sz="1000" b="0" i="0">
              <a:latin typeface="+mj-lt"/>
              <a:ea typeface="+mn-ea"/>
              <a:cs typeface="+mn-cs"/>
            </a:rPr>
            <a:t>number</a:t>
          </a:r>
          <a:r>
            <a:rPr lang="en-US" sz="1000" b="0" i="0" baseline="0">
              <a:latin typeface="+mj-lt"/>
              <a:ea typeface="+mn-ea"/>
              <a:cs typeface="+mn-cs"/>
            </a:rPr>
            <a:t> of employees </a:t>
          </a:r>
          <a:r>
            <a:rPr lang="vi-VN" sz="1000" b="0" i="0" strike="noStrike">
              <a:solidFill>
                <a:srgbClr val="000000"/>
              </a:solidFill>
              <a:latin typeface="+mj-lt"/>
              <a:cs typeface="Arial"/>
            </a:rPr>
            <a:t>) / 2</a:t>
          </a:r>
        </a:p>
      </xdr:txBody>
    </xdr:sp>
    <xdr:clientData/>
  </xdr:twoCellAnchor>
  <xdr:twoCellAnchor>
    <xdr:from>
      <xdr:col>4</xdr:col>
      <xdr:colOff>397411</xdr:colOff>
      <xdr:row>56</xdr:row>
      <xdr:rowOff>323014</xdr:rowOff>
    </xdr:from>
    <xdr:to>
      <xdr:col>11</xdr:col>
      <xdr:colOff>325352</xdr:colOff>
      <xdr:row>56</xdr:row>
      <xdr:rowOff>323014</xdr:rowOff>
    </xdr:to>
    <xdr:sp macro="" textlink="">
      <xdr:nvSpPr>
        <xdr:cNvPr id="8" name="Line 3"/>
        <xdr:cNvSpPr>
          <a:spLocks noChangeShapeType="1"/>
        </xdr:cNvSpPr>
      </xdr:nvSpPr>
      <xdr:spPr bwMode="auto">
        <a:xfrm>
          <a:off x="3740686" y="20487439"/>
          <a:ext cx="4861891" cy="0"/>
        </a:xfrm>
        <a:prstGeom prst="line">
          <a:avLst/>
        </a:prstGeom>
        <a:noFill/>
        <a:ln w="9525">
          <a:solidFill>
            <a:srgbClr val="000000"/>
          </a:solidFill>
          <a:round/>
          <a:headEnd/>
          <a:tailEnd/>
        </a:ln>
      </xdr:spPr>
    </xdr:sp>
    <xdr:clientData/>
  </xdr:twoCellAnchor>
  <xdr:twoCellAnchor editAs="oneCell">
    <xdr:from>
      <xdr:col>2</xdr:col>
      <xdr:colOff>676275</xdr:colOff>
      <xdr:row>36</xdr:row>
      <xdr:rowOff>1466850</xdr:rowOff>
    </xdr:from>
    <xdr:to>
      <xdr:col>9</xdr:col>
      <xdr:colOff>9525</xdr:colOff>
      <xdr:row>36</xdr:row>
      <xdr:rowOff>1466850</xdr:rowOff>
    </xdr:to>
    <xdr:pic>
      <xdr:nvPicPr>
        <xdr:cNvPr id="9" name="Picture 9" descr="Nhan su.JPG"/>
        <xdr:cNvPicPr>
          <a:picLocks noChangeAspect="1"/>
        </xdr:cNvPicPr>
      </xdr:nvPicPr>
      <xdr:blipFill>
        <a:blip xmlns:r="http://schemas.openxmlformats.org/officeDocument/2006/relationships" r:embed="rId1"/>
        <a:srcRect/>
        <a:stretch>
          <a:fillRect/>
        </a:stretch>
      </xdr:blipFill>
      <xdr:spPr bwMode="auto">
        <a:xfrm>
          <a:off x="1552575" y="15544800"/>
          <a:ext cx="5876925" cy="0"/>
        </a:xfrm>
        <a:prstGeom prst="rect">
          <a:avLst/>
        </a:prstGeom>
        <a:noFill/>
        <a:ln w="9525">
          <a:noFill/>
          <a:miter lim="800000"/>
          <a:headEnd/>
          <a:tailEnd/>
        </a:ln>
      </xdr:spPr>
    </xdr:pic>
    <xdr:clientData/>
  </xdr:twoCellAnchor>
  <xdr:twoCellAnchor>
    <xdr:from>
      <xdr:col>3</xdr:col>
      <xdr:colOff>291133</xdr:colOff>
      <xdr:row>54</xdr:row>
      <xdr:rowOff>133350</xdr:rowOff>
    </xdr:from>
    <xdr:to>
      <xdr:col>9</xdr:col>
      <xdr:colOff>14908</xdr:colOff>
      <xdr:row>55</xdr:row>
      <xdr:rowOff>179322</xdr:rowOff>
    </xdr:to>
    <xdr:sp macro="" textlink="">
      <xdr:nvSpPr>
        <xdr:cNvPr id="10" name="Rectangle 9"/>
        <xdr:cNvSpPr>
          <a:spLocks noChangeArrowheads="1"/>
        </xdr:cNvSpPr>
      </xdr:nvSpPr>
      <xdr:spPr bwMode="auto">
        <a:xfrm>
          <a:off x="3120058" y="19631025"/>
          <a:ext cx="4314825" cy="236472"/>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u="sng" strike="noStrike">
              <a:solidFill>
                <a:srgbClr val="000000"/>
              </a:solidFill>
              <a:latin typeface="+mj-lt"/>
              <a:cs typeface="Arial"/>
            </a:rPr>
            <a:t>Progress</a:t>
          </a:r>
          <a:r>
            <a:rPr lang="en-US" sz="1000" b="0" i="0" u="sng" strike="noStrike" baseline="0">
              <a:solidFill>
                <a:srgbClr val="000000"/>
              </a:solidFill>
              <a:latin typeface="+mj-lt"/>
              <a:cs typeface="Arial"/>
            </a:rPr>
            <a:t>/courses completed in the evaluation period</a:t>
          </a:r>
          <a:endParaRPr lang="vi-VN" sz="1000" b="0" i="0" u="sng" strike="noStrike">
            <a:solidFill>
              <a:srgbClr val="000000"/>
            </a:solidFill>
            <a:latin typeface="+mj-lt"/>
            <a:cs typeface="Arial"/>
          </a:endParaRPr>
        </a:p>
      </xdr:txBody>
    </xdr:sp>
    <xdr:clientData/>
  </xdr:twoCellAnchor>
  <xdr:twoCellAnchor>
    <xdr:from>
      <xdr:col>4</xdr:col>
      <xdr:colOff>125884</xdr:colOff>
      <xdr:row>55</xdr:row>
      <xdr:rowOff>152400</xdr:rowOff>
    </xdr:from>
    <xdr:to>
      <xdr:col>6</xdr:col>
      <xdr:colOff>285751</xdr:colOff>
      <xdr:row>55</xdr:row>
      <xdr:rowOff>361949</xdr:rowOff>
    </xdr:to>
    <xdr:sp macro="" textlink="">
      <xdr:nvSpPr>
        <xdr:cNvPr id="11" name="Rectangle 10"/>
        <xdr:cNvSpPr>
          <a:spLocks noChangeArrowheads="1"/>
        </xdr:cNvSpPr>
      </xdr:nvSpPr>
      <xdr:spPr bwMode="auto">
        <a:xfrm>
          <a:off x="3469159" y="19840575"/>
          <a:ext cx="2283942" cy="209549"/>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mj-lt"/>
              <a:cs typeface="Arial"/>
            </a:rPr>
            <a:t>Plans/targets in the evaluation period</a:t>
          </a:r>
          <a:endParaRPr lang="vi-VN" sz="1000" b="0" i="0" strike="noStrike">
            <a:solidFill>
              <a:srgbClr val="000000"/>
            </a:solidFill>
            <a:latin typeface="+mj-lt"/>
            <a:cs typeface="Arial"/>
          </a:endParaRPr>
        </a:p>
      </xdr:txBody>
    </xdr:sp>
    <xdr:clientData/>
  </xdr:twoCellAnchor>
  <xdr:twoCellAnchor>
    <xdr:from>
      <xdr:col>2</xdr:col>
      <xdr:colOff>457200</xdr:colOff>
      <xdr:row>55</xdr:row>
      <xdr:rowOff>22782</xdr:rowOff>
    </xdr:from>
    <xdr:to>
      <xdr:col>3</xdr:col>
      <xdr:colOff>304800</xdr:colOff>
      <xdr:row>55</xdr:row>
      <xdr:rowOff>257175</xdr:rowOff>
    </xdr:to>
    <xdr:sp macro="" textlink="">
      <xdr:nvSpPr>
        <xdr:cNvPr id="12" name="Rectangle 11"/>
        <xdr:cNvSpPr>
          <a:spLocks noChangeArrowheads="1"/>
        </xdr:cNvSpPr>
      </xdr:nvSpPr>
      <xdr:spPr bwMode="auto">
        <a:xfrm>
          <a:off x="1333500" y="19710957"/>
          <a:ext cx="1800225" cy="234393"/>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Times New Roman" pitchFamily="18" charset="0"/>
              <a:cs typeface="Times New Roman" pitchFamily="18" charset="0"/>
            </a:rPr>
            <a:t>% completion</a:t>
          </a:r>
          <a:r>
            <a:rPr lang="en-US" sz="1000" b="0" i="0" strike="noStrike" baseline="0">
              <a:solidFill>
                <a:srgbClr val="000000"/>
              </a:solidFill>
              <a:latin typeface="Times New Roman" pitchFamily="18" charset="0"/>
              <a:cs typeface="Times New Roman" pitchFamily="18" charset="0"/>
            </a:rPr>
            <a:t> of plans/target </a:t>
          </a:r>
          <a:r>
            <a:rPr lang="en-US" sz="1000" b="0" i="0" strike="noStrike">
              <a:solidFill>
                <a:srgbClr val="000000"/>
              </a:solidFill>
              <a:latin typeface="Times New Roman" pitchFamily="18" charset="0"/>
              <a:cs typeface="Times New Roman" pitchFamily="18" charset="0"/>
            </a:rPr>
            <a:t>=</a:t>
          </a:r>
        </a:p>
      </xdr:txBody>
    </xdr:sp>
    <xdr:clientData/>
  </xdr:twoCellAnchor>
  <xdr:twoCellAnchor>
    <xdr:from>
      <xdr:col>2</xdr:col>
      <xdr:colOff>1924050</xdr:colOff>
      <xdr:row>36</xdr:row>
      <xdr:rowOff>1771650</xdr:rowOff>
    </xdr:from>
    <xdr:to>
      <xdr:col>9</xdr:col>
      <xdr:colOff>242266</xdr:colOff>
      <xdr:row>36</xdr:row>
      <xdr:rowOff>1771650</xdr:rowOff>
    </xdr:to>
    <xdr:sp macro="" textlink="">
      <xdr:nvSpPr>
        <xdr:cNvPr id="13" name="Line 3"/>
        <xdr:cNvSpPr>
          <a:spLocks noChangeShapeType="1"/>
        </xdr:cNvSpPr>
      </xdr:nvSpPr>
      <xdr:spPr bwMode="auto">
        <a:xfrm>
          <a:off x="2800350" y="15849600"/>
          <a:ext cx="4861891" cy="0"/>
        </a:xfrm>
        <a:prstGeom prst="line">
          <a:avLst/>
        </a:prstGeom>
        <a:noFill/>
        <a:ln w="9525">
          <a:solidFill>
            <a:srgbClr val="000000"/>
          </a:solidFill>
          <a:round/>
          <a:headEnd/>
          <a:tailEnd/>
        </a:ln>
      </xdr:spPr>
    </xdr:sp>
    <xdr:clientData/>
  </xdr:twoCellAnchor>
  <xdr:twoCellAnchor>
    <xdr:from>
      <xdr:col>4</xdr:col>
      <xdr:colOff>43483</xdr:colOff>
      <xdr:row>44</xdr:row>
      <xdr:rowOff>0</xdr:rowOff>
    </xdr:from>
    <xdr:to>
      <xdr:col>9</xdr:col>
      <xdr:colOff>281608</xdr:colOff>
      <xdr:row>45</xdr:row>
      <xdr:rowOff>45972</xdr:rowOff>
    </xdr:to>
    <xdr:sp macro="" textlink="">
      <xdr:nvSpPr>
        <xdr:cNvPr id="14" name="Rectangle 13"/>
        <xdr:cNvSpPr>
          <a:spLocks noChangeArrowheads="1"/>
        </xdr:cNvSpPr>
      </xdr:nvSpPr>
      <xdr:spPr bwMode="auto">
        <a:xfrm>
          <a:off x="3386758" y="17602200"/>
          <a:ext cx="4314825" cy="236472"/>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u="sng" strike="noStrike">
              <a:solidFill>
                <a:srgbClr val="000000"/>
              </a:solidFill>
              <a:latin typeface="+mj-lt"/>
              <a:cs typeface="Arial"/>
            </a:rPr>
            <a:t>Number of satisfied</a:t>
          </a:r>
          <a:r>
            <a:rPr lang="en-US" sz="1000" b="0" i="0" u="sng" strike="noStrike" baseline="0">
              <a:solidFill>
                <a:srgbClr val="000000"/>
              </a:solidFill>
              <a:latin typeface="+mj-lt"/>
              <a:cs typeface="Arial"/>
            </a:rPr>
            <a:t> employees (score 4 and above)</a:t>
          </a:r>
          <a:endParaRPr lang="vi-VN" sz="1000" b="0" i="0" u="sng" strike="noStrike">
            <a:solidFill>
              <a:srgbClr val="000000"/>
            </a:solidFill>
            <a:latin typeface="+mj-lt"/>
            <a:cs typeface="Arial"/>
          </a:endParaRPr>
        </a:p>
      </xdr:txBody>
    </xdr:sp>
    <xdr:clientData/>
  </xdr:twoCellAnchor>
  <xdr:twoCellAnchor>
    <xdr:from>
      <xdr:col>4</xdr:col>
      <xdr:colOff>297334</xdr:colOff>
      <xdr:row>45</xdr:row>
      <xdr:rowOff>19050</xdr:rowOff>
    </xdr:from>
    <xdr:to>
      <xdr:col>6</xdr:col>
      <xdr:colOff>923925</xdr:colOff>
      <xdr:row>45</xdr:row>
      <xdr:rowOff>228600</xdr:rowOff>
    </xdr:to>
    <xdr:sp macro="" textlink="">
      <xdr:nvSpPr>
        <xdr:cNvPr id="15" name="Rectangle 14"/>
        <xdr:cNvSpPr>
          <a:spLocks noChangeArrowheads="1"/>
        </xdr:cNvSpPr>
      </xdr:nvSpPr>
      <xdr:spPr bwMode="auto">
        <a:xfrm>
          <a:off x="3640609" y="17811750"/>
          <a:ext cx="2750666" cy="20955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mj-lt"/>
              <a:cs typeface="Arial"/>
            </a:rPr>
            <a:t>Total number of employees</a:t>
          </a:r>
          <a:r>
            <a:rPr lang="en-US" sz="1000" b="0" i="0" strike="noStrike" baseline="0">
              <a:solidFill>
                <a:srgbClr val="000000"/>
              </a:solidFill>
              <a:latin typeface="+mj-lt"/>
              <a:cs typeface="Arial"/>
            </a:rPr>
            <a:t> in the units</a:t>
          </a:r>
          <a:endParaRPr lang="vi-VN" sz="1000" b="0" i="0" strike="noStrike">
            <a:solidFill>
              <a:srgbClr val="000000"/>
            </a:solidFill>
            <a:latin typeface="+mj-lt"/>
            <a:cs typeface="Arial"/>
          </a:endParaRPr>
        </a:p>
      </xdr:txBody>
    </xdr:sp>
    <xdr:clientData/>
  </xdr:twoCellAnchor>
  <xdr:twoCellAnchor>
    <xdr:from>
      <xdr:col>2</xdr:col>
      <xdr:colOff>628650</xdr:colOff>
      <xdr:row>44</xdr:row>
      <xdr:rowOff>79932</xdr:rowOff>
    </xdr:from>
    <xdr:to>
      <xdr:col>4</xdr:col>
      <xdr:colOff>57150</xdr:colOff>
      <xdr:row>45</xdr:row>
      <xdr:rowOff>123825</xdr:rowOff>
    </xdr:to>
    <xdr:sp macro="" textlink="">
      <xdr:nvSpPr>
        <xdr:cNvPr id="16" name="Rectangle 15"/>
        <xdr:cNvSpPr>
          <a:spLocks noChangeArrowheads="1"/>
        </xdr:cNvSpPr>
      </xdr:nvSpPr>
      <xdr:spPr bwMode="auto">
        <a:xfrm>
          <a:off x="1504950" y="17682132"/>
          <a:ext cx="1895475" cy="234393"/>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Times New Roman" pitchFamily="18" charset="0"/>
              <a:cs typeface="Times New Roman" pitchFamily="18" charset="0"/>
            </a:rPr>
            <a:t>Rate of Employee satisfaction =</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1190625</xdr:colOff>
      <xdr:row>46</xdr:row>
      <xdr:rowOff>24844</xdr:rowOff>
    </xdr:from>
    <xdr:to>
      <xdr:col>9</xdr:col>
      <xdr:colOff>266700</xdr:colOff>
      <xdr:row>47</xdr:row>
      <xdr:rowOff>99391</xdr:rowOff>
    </xdr:to>
    <xdr:sp macro="" textlink="">
      <xdr:nvSpPr>
        <xdr:cNvPr id="21" name="Rectangle 20"/>
        <xdr:cNvSpPr>
          <a:spLocks noChangeArrowheads="1"/>
        </xdr:cNvSpPr>
      </xdr:nvSpPr>
      <xdr:spPr bwMode="auto">
        <a:xfrm>
          <a:off x="2019300" y="10692844"/>
          <a:ext cx="4981575" cy="236472"/>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mj-lt"/>
              <a:cs typeface="Arial"/>
            </a:rPr>
            <a:t>Number</a:t>
          </a:r>
          <a:r>
            <a:rPr lang="en-US" sz="1000" b="0" i="0" strike="noStrike" baseline="0">
              <a:solidFill>
                <a:srgbClr val="000000"/>
              </a:solidFill>
              <a:latin typeface="+mj-lt"/>
              <a:cs typeface="Arial"/>
            </a:rPr>
            <a:t> of A1 and A2 ranked staff who resigned within the nearest evaluation period </a:t>
          </a:r>
          <a:r>
            <a:rPr lang="vi-VN" sz="1000" b="0" i="0" strike="noStrike">
              <a:solidFill>
                <a:srgbClr val="000000"/>
              </a:solidFill>
              <a:latin typeface="+mj-lt"/>
              <a:cs typeface="Arial"/>
            </a:rPr>
            <a:t>(*)</a:t>
          </a:r>
        </a:p>
      </xdr:txBody>
    </xdr:sp>
    <xdr:clientData/>
  </xdr:twoCellAnchor>
  <xdr:twoCellAnchor>
    <xdr:from>
      <xdr:col>2</xdr:col>
      <xdr:colOff>1187300</xdr:colOff>
      <xdr:row>47</xdr:row>
      <xdr:rowOff>109744</xdr:rowOff>
    </xdr:from>
    <xdr:to>
      <xdr:col>6</xdr:col>
      <xdr:colOff>1134718</xdr:colOff>
      <xdr:row>48</xdr:row>
      <xdr:rowOff>161096</xdr:rowOff>
    </xdr:to>
    <xdr:sp macro="" textlink="">
      <xdr:nvSpPr>
        <xdr:cNvPr id="22" name="Rectangle 21"/>
        <xdr:cNvSpPr>
          <a:spLocks noChangeArrowheads="1"/>
        </xdr:cNvSpPr>
      </xdr:nvSpPr>
      <xdr:spPr bwMode="auto">
        <a:xfrm>
          <a:off x="2063600" y="11234944"/>
          <a:ext cx="4538468" cy="213277"/>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mj-lt"/>
              <a:cs typeface="Arial"/>
            </a:rPr>
            <a:t>Total number of A1 and A2</a:t>
          </a:r>
          <a:r>
            <a:rPr lang="en-US" sz="1000" b="0" i="0" strike="noStrike" baseline="0">
              <a:solidFill>
                <a:srgbClr val="000000"/>
              </a:solidFill>
              <a:latin typeface="+mj-lt"/>
              <a:cs typeface="Arial"/>
            </a:rPr>
            <a:t> ranked staff within the nearest evaluation period</a:t>
          </a:r>
          <a:endParaRPr lang="vi-VN" sz="1000" b="0" i="0" strike="noStrike">
            <a:solidFill>
              <a:srgbClr val="000000"/>
            </a:solidFill>
            <a:latin typeface="+mj-lt"/>
            <a:cs typeface="Arial"/>
          </a:endParaRPr>
        </a:p>
      </xdr:txBody>
    </xdr:sp>
    <xdr:clientData/>
  </xdr:twoCellAnchor>
  <xdr:twoCellAnchor>
    <xdr:from>
      <xdr:col>2</xdr:col>
      <xdr:colOff>1238250</xdr:colOff>
      <xdr:row>47</xdr:row>
      <xdr:rowOff>85725</xdr:rowOff>
    </xdr:from>
    <xdr:to>
      <xdr:col>8</xdr:col>
      <xdr:colOff>0</xdr:colOff>
      <xdr:row>47</xdr:row>
      <xdr:rowOff>85725</xdr:rowOff>
    </xdr:to>
    <xdr:sp macro="" textlink="">
      <xdr:nvSpPr>
        <xdr:cNvPr id="66759" name="Line 3"/>
        <xdr:cNvSpPr>
          <a:spLocks noChangeShapeType="1"/>
        </xdr:cNvSpPr>
      </xdr:nvSpPr>
      <xdr:spPr bwMode="auto">
        <a:xfrm>
          <a:off x="2419350" y="19497675"/>
          <a:ext cx="4210050" cy="0"/>
        </a:xfrm>
        <a:prstGeom prst="line">
          <a:avLst/>
        </a:prstGeom>
        <a:noFill/>
        <a:ln w="9525">
          <a:solidFill>
            <a:srgbClr val="000000"/>
          </a:solidFill>
          <a:round/>
          <a:headEnd/>
          <a:tailEnd/>
        </a:ln>
      </xdr:spPr>
    </xdr:sp>
    <xdr:clientData/>
  </xdr:twoCellAnchor>
  <xdr:twoCellAnchor>
    <xdr:from>
      <xdr:col>2</xdr:col>
      <xdr:colOff>99392</xdr:colOff>
      <xdr:row>46</xdr:row>
      <xdr:rowOff>142876</xdr:rowOff>
    </xdr:from>
    <xdr:to>
      <xdr:col>2</xdr:col>
      <xdr:colOff>1152526</xdr:colOff>
      <xdr:row>48</xdr:row>
      <xdr:rowOff>33131</xdr:rowOff>
    </xdr:to>
    <xdr:sp macro="" textlink="">
      <xdr:nvSpPr>
        <xdr:cNvPr id="24" name="Rectangle 23"/>
        <xdr:cNvSpPr>
          <a:spLocks noChangeArrowheads="1"/>
        </xdr:cNvSpPr>
      </xdr:nvSpPr>
      <xdr:spPr bwMode="auto">
        <a:xfrm>
          <a:off x="975692" y="11106151"/>
          <a:ext cx="1053134" cy="21410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Times New Roman" pitchFamily="18" charset="0"/>
              <a:cs typeface="Times New Roman" pitchFamily="18" charset="0"/>
            </a:rPr>
            <a:t>Turn</a:t>
          </a:r>
          <a:r>
            <a:rPr lang="en-US" sz="1000" b="0" i="0" strike="noStrike" baseline="0">
              <a:solidFill>
                <a:srgbClr val="000000"/>
              </a:solidFill>
              <a:latin typeface="Times New Roman" pitchFamily="18" charset="0"/>
              <a:cs typeface="Times New Roman" pitchFamily="18" charset="0"/>
            </a:rPr>
            <a:t>over rate </a:t>
          </a:r>
          <a:r>
            <a:rPr lang="en-US" sz="1000" b="0" i="0" strike="noStrike">
              <a:solidFill>
                <a:srgbClr val="000000"/>
              </a:solidFill>
              <a:latin typeface="Times New Roman" pitchFamily="18" charset="0"/>
              <a:cs typeface="Times New Roman" pitchFamily="18" charset="0"/>
            </a:rPr>
            <a:t>=</a:t>
          </a:r>
        </a:p>
      </xdr:txBody>
    </xdr:sp>
    <xdr:clientData/>
  </xdr:twoCellAnchor>
  <xdr:twoCellAnchor>
    <xdr:from>
      <xdr:col>2</xdr:col>
      <xdr:colOff>57149</xdr:colOff>
      <xdr:row>53</xdr:row>
      <xdr:rowOff>222672</xdr:rowOff>
    </xdr:from>
    <xdr:to>
      <xdr:col>4</xdr:col>
      <xdr:colOff>546652</xdr:colOff>
      <xdr:row>53</xdr:row>
      <xdr:rowOff>473767</xdr:rowOff>
    </xdr:to>
    <xdr:sp macro="" textlink="">
      <xdr:nvSpPr>
        <xdr:cNvPr id="25" name="Rectangle 24"/>
        <xdr:cNvSpPr>
          <a:spLocks noChangeArrowheads="1"/>
        </xdr:cNvSpPr>
      </xdr:nvSpPr>
      <xdr:spPr bwMode="auto">
        <a:xfrm>
          <a:off x="933449" y="12319422"/>
          <a:ext cx="2956478" cy="25109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Times New Roman" pitchFamily="18" charset="0"/>
              <a:cs typeface="Times New Roman" pitchFamily="18" charset="0"/>
            </a:rPr>
            <a:t>Rate of employee imposed disciplinary measures =</a:t>
          </a:r>
        </a:p>
      </xdr:txBody>
    </xdr:sp>
    <xdr:clientData/>
  </xdr:twoCellAnchor>
  <xdr:twoCellAnchor>
    <xdr:from>
      <xdr:col>4</xdr:col>
      <xdr:colOff>0</xdr:colOff>
      <xdr:row>53</xdr:row>
      <xdr:rowOff>66261</xdr:rowOff>
    </xdr:from>
    <xdr:to>
      <xdr:col>13</xdr:col>
      <xdr:colOff>409575</xdr:colOff>
      <xdr:row>53</xdr:row>
      <xdr:rowOff>304801</xdr:rowOff>
    </xdr:to>
    <xdr:sp macro="" textlink="">
      <xdr:nvSpPr>
        <xdr:cNvPr id="26" name="Rectangle 25"/>
        <xdr:cNvSpPr>
          <a:spLocks noChangeArrowheads="1"/>
        </xdr:cNvSpPr>
      </xdr:nvSpPr>
      <xdr:spPr bwMode="auto">
        <a:xfrm>
          <a:off x="3895725" y="11829636"/>
          <a:ext cx="5076825" cy="23854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mj-lt"/>
              <a:cs typeface="Arial"/>
            </a:rPr>
            <a:t>Number of </a:t>
          </a:r>
          <a:r>
            <a:rPr lang="vi-VN" sz="1000" b="0" i="0" strike="noStrike">
              <a:solidFill>
                <a:srgbClr val="000000"/>
              </a:solidFill>
              <a:latin typeface="+mj-lt"/>
              <a:cs typeface="Arial"/>
            </a:rPr>
            <a:t>employee</a:t>
          </a:r>
          <a:r>
            <a:rPr lang="en-US" sz="1000" b="0" i="0" strike="noStrike">
              <a:solidFill>
                <a:srgbClr val="000000"/>
              </a:solidFill>
              <a:latin typeface="+mj-lt"/>
              <a:cs typeface="Arial"/>
            </a:rPr>
            <a:t>s who were</a:t>
          </a:r>
          <a:r>
            <a:rPr lang="vi-VN" sz="1000" b="0" i="0" strike="noStrike">
              <a:solidFill>
                <a:srgbClr val="000000"/>
              </a:solidFill>
              <a:latin typeface="+mj-lt"/>
              <a:cs typeface="Arial"/>
            </a:rPr>
            <a:t> imposed disciplinary measures</a:t>
          </a:r>
          <a:r>
            <a:rPr lang="en-US" sz="1000" b="0" i="0" strike="noStrike">
              <a:solidFill>
                <a:srgbClr val="000000"/>
              </a:solidFill>
              <a:latin typeface="+mj-lt"/>
              <a:cs typeface="Arial"/>
            </a:rPr>
            <a:t> during evaluation</a:t>
          </a:r>
          <a:r>
            <a:rPr lang="en-US" sz="1000" b="0" i="0" strike="noStrike" baseline="0">
              <a:solidFill>
                <a:srgbClr val="000000"/>
              </a:solidFill>
              <a:latin typeface="+mj-lt"/>
              <a:cs typeface="Arial"/>
            </a:rPr>
            <a:t> period</a:t>
          </a:r>
          <a:endParaRPr lang="vi-VN" sz="1000" b="0" i="0" strike="noStrike">
            <a:solidFill>
              <a:srgbClr val="000000"/>
            </a:solidFill>
            <a:latin typeface="+mj-lt"/>
            <a:cs typeface="Arial"/>
          </a:endParaRPr>
        </a:p>
      </xdr:txBody>
    </xdr:sp>
    <xdr:clientData/>
  </xdr:twoCellAnchor>
  <xdr:twoCellAnchor>
    <xdr:from>
      <xdr:col>4</xdr:col>
      <xdr:colOff>431982</xdr:colOff>
      <xdr:row>53</xdr:row>
      <xdr:rowOff>356833</xdr:rowOff>
    </xdr:from>
    <xdr:to>
      <xdr:col>12</xdr:col>
      <xdr:colOff>124239</xdr:colOff>
      <xdr:row>55</xdr:row>
      <xdr:rowOff>0</xdr:rowOff>
    </xdr:to>
    <xdr:sp macro="" textlink="">
      <xdr:nvSpPr>
        <xdr:cNvPr id="27" name="Rectangle 26"/>
        <xdr:cNvSpPr>
          <a:spLocks noChangeArrowheads="1"/>
        </xdr:cNvSpPr>
      </xdr:nvSpPr>
      <xdr:spPr bwMode="auto">
        <a:xfrm>
          <a:off x="3775257" y="12453583"/>
          <a:ext cx="5054832" cy="290867"/>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vi-VN" sz="1000" b="0" i="0" strike="noStrike">
              <a:solidFill>
                <a:srgbClr val="000000"/>
              </a:solidFill>
              <a:latin typeface="+mj-lt"/>
              <a:cs typeface="Arial"/>
            </a:rPr>
            <a:t>(</a:t>
          </a:r>
          <a:r>
            <a:rPr lang="en-US" sz="1000" b="0" i="0" strike="noStrike">
              <a:solidFill>
                <a:srgbClr val="000000"/>
              </a:solidFill>
              <a:latin typeface="+mj-lt"/>
              <a:cs typeface="Arial"/>
            </a:rPr>
            <a:t>Beginning</a:t>
          </a:r>
          <a:r>
            <a:rPr lang="en-US" sz="1000" b="0" i="0" strike="noStrike" baseline="0">
              <a:solidFill>
                <a:srgbClr val="000000"/>
              </a:solidFill>
              <a:latin typeface="+mj-lt"/>
              <a:cs typeface="Arial"/>
            </a:rPr>
            <a:t> </a:t>
          </a:r>
          <a:r>
            <a:rPr lang="en-US" sz="1000" b="0" i="0" strike="noStrike">
              <a:solidFill>
                <a:srgbClr val="000000"/>
              </a:solidFill>
              <a:latin typeface="+mj-lt"/>
              <a:cs typeface="Arial"/>
            </a:rPr>
            <a:t>number</a:t>
          </a:r>
          <a:r>
            <a:rPr lang="en-US" sz="1000" b="0" i="0" strike="noStrike" baseline="0">
              <a:solidFill>
                <a:srgbClr val="000000"/>
              </a:solidFill>
              <a:latin typeface="+mj-lt"/>
              <a:cs typeface="Arial"/>
            </a:rPr>
            <a:t> of employees </a:t>
          </a:r>
          <a:r>
            <a:rPr lang="vi-VN" sz="1000" b="0" i="0" strike="noStrike">
              <a:solidFill>
                <a:srgbClr val="000000"/>
              </a:solidFill>
              <a:latin typeface="+mj-lt"/>
              <a:cs typeface="Arial"/>
            </a:rPr>
            <a:t>+ </a:t>
          </a:r>
          <a:r>
            <a:rPr lang="en-US" sz="1000" b="0" i="0" strike="noStrike">
              <a:solidFill>
                <a:srgbClr val="000000"/>
              </a:solidFill>
              <a:latin typeface="+mj-lt"/>
              <a:cs typeface="Arial"/>
            </a:rPr>
            <a:t>ending</a:t>
          </a:r>
          <a:r>
            <a:rPr lang="en-US" sz="1000" b="0" i="0" strike="noStrike" baseline="0">
              <a:solidFill>
                <a:srgbClr val="000000"/>
              </a:solidFill>
              <a:latin typeface="+mj-lt"/>
              <a:cs typeface="Arial"/>
            </a:rPr>
            <a:t> </a:t>
          </a:r>
          <a:r>
            <a:rPr lang="en-US" sz="1000" b="0" i="0">
              <a:latin typeface="+mj-lt"/>
              <a:ea typeface="+mn-ea"/>
              <a:cs typeface="+mn-cs"/>
            </a:rPr>
            <a:t>number</a:t>
          </a:r>
          <a:r>
            <a:rPr lang="en-US" sz="1000" b="0" i="0" baseline="0">
              <a:latin typeface="+mj-lt"/>
              <a:ea typeface="+mn-ea"/>
              <a:cs typeface="+mn-cs"/>
            </a:rPr>
            <a:t> of employees </a:t>
          </a:r>
          <a:r>
            <a:rPr lang="vi-VN" sz="1000" b="0" i="0" strike="noStrike">
              <a:solidFill>
                <a:srgbClr val="000000"/>
              </a:solidFill>
              <a:latin typeface="+mj-lt"/>
              <a:cs typeface="Arial"/>
            </a:rPr>
            <a:t>) / 2</a:t>
          </a:r>
        </a:p>
      </xdr:txBody>
    </xdr:sp>
    <xdr:clientData/>
  </xdr:twoCellAnchor>
  <xdr:twoCellAnchor>
    <xdr:from>
      <xdr:col>4</xdr:col>
      <xdr:colOff>400050</xdr:colOff>
      <xdr:row>53</xdr:row>
      <xdr:rowOff>323850</xdr:rowOff>
    </xdr:from>
    <xdr:to>
      <xdr:col>11</xdr:col>
      <xdr:colOff>323850</xdr:colOff>
      <xdr:row>53</xdr:row>
      <xdr:rowOff>323850</xdr:rowOff>
    </xdr:to>
    <xdr:sp macro="" textlink="">
      <xdr:nvSpPr>
        <xdr:cNvPr id="66764" name="Line 3"/>
        <xdr:cNvSpPr>
          <a:spLocks noChangeShapeType="1"/>
        </xdr:cNvSpPr>
      </xdr:nvSpPr>
      <xdr:spPr bwMode="auto">
        <a:xfrm>
          <a:off x="4248150" y="19821525"/>
          <a:ext cx="4076700" cy="0"/>
        </a:xfrm>
        <a:prstGeom prst="line">
          <a:avLst/>
        </a:prstGeom>
        <a:noFill/>
        <a:ln w="9525">
          <a:solidFill>
            <a:srgbClr val="000000"/>
          </a:solidFill>
          <a:round/>
          <a:headEnd/>
          <a:tailEnd/>
        </a:ln>
      </xdr:spPr>
    </xdr:sp>
    <xdr:clientData/>
  </xdr:twoCellAnchor>
  <xdr:twoCellAnchor>
    <xdr:from>
      <xdr:col>3</xdr:col>
      <xdr:colOff>447674</xdr:colOff>
      <xdr:row>36</xdr:row>
      <xdr:rowOff>0</xdr:rowOff>
    </xdr:from>
    <xdr:to>
      <xdr:col>9</xdr:col>
      <xdr:colOff>409574</xdr:colOff>
      <xdr:row>36</xdr:row>
      <xdr:rowOff>276225</xdr:rowOff>
    </xdr:to>
    <xdr:sp macro="" textlink="">
      <xdr:nvSpPr>
        <xdr:cNvPr id="13" name="Rectangle 12"/>
        <xdr:cNvSpPr>
          <a:spLocks noChangeArrowheads="1"/>
        </xdr:cNvSpPr>
      </xdr:nvSpPr>
      <xdr:spPr bwMode="auto">
        <a:xfrm>
          <a:off x="4248149" y="15621000"/>
          <a:ext cx="3248025" cy="27622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u="sng" strike="noStrike">
              <a:solidFill>
                <a:srgbClr val="000000"/>
              </a:solidFill>
              <a:latin typeface="+mj-lt"/>
              <a:cs typeface="Arial"/>
            </a:rPr>
            <a:t>Number of satisfied</a:t>
          </a:r>
          <a:r>
            <a:rPr lang="en-US" sz="1000" b="0" i="0" u="sng" strike="noStrike" baseline="0">
              <a:solidFill>
                <a:srgbClr val="000000"/>
              </a:solidFill>
              <a:latin typeface="+mj-lt"/>
              <a:cs typeface="Arial"/>
            </a:rPr>
            <a:t> employees (score 4 and above)</a:t>
          </a:r>
          <a:endParaRPr lang="vi-VN" sz="1000" b="0" i="0" u="sng" strike="noStrike">
            <a:solidFill>
              <a:srgbClr val="000000"/>
            </a:solidFill>
            <a:latin typeface="+mj-lt"/>
            <a:cs typeface="Arial"/>
          </a:endParaRPr>
        </a:p>
      </xdr:txBody>
    </xdr:sp>
    <xdr:clientData/>
  </xdr:twoCellAnchor>
  <xdr:twoCellAnchor>
    <xdr:from>
      <xdr:col>2</xdr:col>
      <xdr:colOff>628650</xdr:colOff>
      <xdr:row>36</xdr:row>
      <xdr:rowOff>79932</xdr:rowOff>
    </xdr:from>
    <xdr:to>
      <xdr:col>2</xdr:col>
      <xdr:colOff>2600325</xdr:colOff>
      <xdr:row>36</xdr:row>
      <xdr:rowOff>295275</xdr:rowOff>
    </xdr:to>
    <xdr:sp macro="" textlink="">
      <xdr:nvSpPr>
        <xdr:cNvPr id="14" name="Rectangle 13"/>
        <xdr:cNvSpPr>
          <a:spLocks noChangeArrowheads="1"/>
        </xdr:cNvSpPr>
      </xdr:nvSpPr>
      <xdr:spPr bwMode="auto">
        <a:xfrm>
          <a:off x="1809750" y="15700932"/>
          <a:ext cx="1971675" cy="215343"/>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Times New Roman" pitchFamily="18" charset="0"/>
              <a:cs typeface="Times New Roman" pitchFamily="18" charset="0"/>
            </a:rPr>
            <a:t>Rate of Employee satisfaction =</a:t>
          </a:r>
        </a:p>
      </xdr:txBody>
    </xdr:sp>
    <xdr:clientData/>
  </xdr:twoCellAnchor>
  <xdr:twoCellAnchor>
    <xdr:from>
      <xdr:col>3</xdr:col>
      <xdr:colOff>291133</xdr:colOff>
      <xdr:row>45</xdr:row>
      <xdr:rowOff>133351</xdr:rowOff>
    </xdr:from>
    <xdr:to>
      <xdr:col>9</xdr:col>
      <xdr:colOff>152400</xdr:colOff>
      <xdr:row>45</xdr:row>
      <xdr:rowOff>514351</xdr:rowOff>
    </xdr:to>
    <xdr:sp macro="" textlink="">
      <xdr:nvSpPr>
        <xdr:cNvPr id="15" name="Rectangle 14"/>
        <xdr:cNvSpPr>
          <a:spLocks noChangeArrowheads="1"/>
        </xdr:cNvSpPr>
      </xdr:nvSpPr>
      <xdr:spPr bwMode="auto">
        <a:xfrm>
          <a:off x="4091608" y="18592801"/>
          <a:ext cx="3147392" cy="38100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u="sng" strike="noStrike">
              <a:solidFill>
                <a:srgbClr val="000000"/>
              </a:solidFill>
              <a:latin typeface="+mj-lt"/>
              <a:cs typeface="Arial"/>
            </a:rPr>
            <a:t>Progress</a:t>
          </a:r>
          <a:r>
            <a:rPr lang="en-US" sz="1000" b="0" i="0" u="sng" strike="noStrike" baseline="0">
              <a:solidFill>
                <a:srgbClr val="000000"/>
              </a:solidFill>
              <a:latin typeface="+mj-lt"/>
              <a:cs typeface="Arial"/>
            </a:rPr>
            <a:t>/courses completed in the evaluation period</a:t>
          </a:r>
          <a:endParaRPr lang="vi-VN" sz="1000" b="0" i="0" u="sng" strike="noStrike">
            <a:solidFill>
              <a:srgbClr val="000000"/>
            </a:solidFill>
            <a:latin typeface="+mj-lt"/>
            <a:cs typeface="Arial"/>
          </a:endParaRPr>
        </a:p>
      </xdr:txBody>
    </xdr:sp>
    <xdr:clientData/>
  </xdr:twoCellAnchor>
  <xdr:twoCellAnchor>
    <xdr:from>
      <xdr:col>3</xdr:col>
      <xdr:colOff>33958</xdr:colOff>
      <xdr:row>28</xdr:row>
      <xdr:rowOff>1562100</xdr:rowOff>
    </xdr:from>
    <xdr:to>
      <xdr:col>10</xdr:col>
      <xdr:colOff>224458</xdr:colOff>
      <xdr:row>28</xdr:row>
      <xdr:rowOff>1794431</xdr:rowOff>
    </xdr:to>
    <xdr:sp macro="" textlink="">
      <xdr:nvSpPr>
        <xdr:cNvPr id="16" name="Rectangle 15"/>
        <xdr:cNvSpPr>
          <a:spLocks noChangeArrowheads="1"/>
        </xdr:cNvSpPr>
      </xdr:nvSpPr>
      <xdr:spPr bwMode="auto">
        <a:xfrm>
          <a:off x="3834433" y="12954000"/>
          <a:ext cx="3933825" cy="232331"/>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mj-lt"/>
              <a:cs typeface="Arial"/>
            </a:rPr>
            <a:t>Number</a:t>
          </a:r>
          <a:r>
            <a:rPr lang="en-US" sz="1000" b="0" i="0" strike="noStrike" baseline="0">
              <a:solidFill>
                <a:srgbClr val="000000"/>
              </a:solidFill>
              <a:latin typeface="+mj-lt"/>
              <a:cs typeface="Arial"/>
            </a:rPr>
            <a:t> of A1 and A2 ranked staff and future leaders who resigned </a:t>
          </a:r>
          <a:endParaRPr lang="vi-VN" sz="1000" b="0" i="0" strike="noStrike">
            <a:solidFill>
              <a:srgbClr val="000000"/>
            </a:solidFill>
            <a:latin typeface="+mj-lt"/>
            <a:cs typeface="Arial"/>
          </a:endParaRPr>
        </a:p>
      </xdr:txBody>
    </xdr:sp>
    <xdr:clientData/>
  </xdr:twoCellAnchor>
  <xdr:twoCellAnchor>
    <xdr:from>
      <xdr:col>3</xdr:col>
      <xdr:colOff>249707</xdr:colOff>
      <xdr:row>28</xdr:row>
      <xdr:rowOff>1827976</xdr:rowOff>
    </xdr:from>
    <xdr:to>
      <xdr:col>10</xdr:col>
      <xdr:colOff>186358</xdr:colOff>
      <xdr:row>28</xdr:row>
      <xdr:rowOff>2013506</xdr:rowOff>
    </xdr:to>
    <xdr:sp macro="" textlink="">
      <xdr:nvSpPr>
        <xdr:cNvPr id="17" name="Rectangle 16"/>
        <xdr:cNvSpPr>
          <a:spLocks noChangeArrowheads="1"/>
        </xdr:cNvSpPr>
      </xdr:nvSpPr>
      <xdr:spPr bwMode="auto">
        <a:xfrm>
          <a:off x="4050182" y="13219876"/>
          <a:ext cx="3679976" cy="18553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mj-lt"/>
              <a:cs typeface="Arial"/>
            </a:rPr>
            <a:t>Total number of A1 and A2</a:t>
          </a:r>
          <a:r>
            <a:rPr lang="en-US" sz="1000" b="0" i="0" strike="noStrike" baseline="0">
              <a:solidFill>
                <a:srgbClr val="000000"/>
              </a:solidFill>
              <a:latin typeface="+mj-lt"/>
              <a:cs typeface="Arial"/>
            </a:rPr>
            <a:t> ranked staff and future leader </a:t>
          </a:r>
          <a:endParaRPr lang="vi-VN" sz="1000" b="0" i="0" strike="noStrike">
            <a:solidFill>
              <a:srgbClr val="000000"/>
            </a:solidFill>
            <a:latin typeface="+mj-lt"/>
            <a:cs typeface="Arial"/>
          </a:endParaRPr>
        </a:p>
      </xdr:txBody>
    </xdr:sp>
    <xdr:clientData/>
  </xdr:twoCellAnchor>
  <xdr:twoCellAnchor>
    <xdr:from>
      <xdr:col>2</xdr:col>
      <xdr:colOff>1028700</xdr:colOff>
      <xdr:row>28</xdr:row>
      <xdr:rowOff>1680132</xdr:rowOff>
    </xdr:from>
    <xdr:to>
      <xdr:col>2</xdr:col>
      <xdr:colOff>2081834</xdr:colOff>
      <xdr:row>28</xdr:row>
      <xdr:rowOff>1894237</xdr:rowOff>
    </xdr:to>
    <xdr:sp macro="" textlink="">
      <xdr:nvSpPr>
        <xdr:cNvPr id="18" name="Rectangle 17"/>
        <xdr:cNvSpPr>
          <a:spLocks noChangeArrowheads="1"/>
        </xdr:cNvSpPr>
      </xdr:nvSpPr>
      <xdr:spPr bwMode="auto">
        <a:xfrm>
          <a:off x="2209800" y="13072032"/>
          <a:ext cx="1053134" cy="21410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Times New Roman" pitchFamily="18" charset="0"/>
              <a:cs typeface="Times New Roman" pitchFamily="18" charset="0"/>
            </a:rPr>
            <a:t>Turn</a:t>
          </a:r>
          <a:r>
            <a:rPr lang="en-US" sz="1000" b="0" i="0" strike="noStrike" baseline="0">
              <a:solidFill>
                <a:srgbClr val="000000"/>
              </a:solidFill>
              <a:latin typeface="Times New Roman" pitchFamily="18" charset="0"/>
              <a:cs typeface="Times New Roman" pitchFamily="18" charset="0"/>
            </a:rPr>
            <a:t>over rate </a:t>
          </a:r>
          <a:r>
            <a:rPr lang="en-US" sz="1000" b="0" i="0" strike="noStrike">
              <a:solidFill>
                <a:srgbClr val="000000"/>
              </a:solidFill>
              <a:latin typeface="Times New Roman" pitchFamily="18" charset="0"/>
              <a:cs typeface="Times New Roman" pitchFamily="18" charset="0"/>
            </a:rPr>
            <a:t>=</a:t>
          </a:r>
        </a:p>
      </xdr:txBody>
    </xdr:sp>
    <xdr:clientData/>
  </xdr:twoCellAnchor>
  <xdr:twoCellAnchor>
    <xdr:from>
      <xdr:col>2</xdr:col>
      <xdr:colOff>2234233</xdr:colOff>
      <xdr:row>28</xdr:row>
      <xdr:rowOff>1803956</xdr:rowOff>
    </xdr:from>
    <xdr:to>
      <xdr:col>11</xdr:col>
      <xdr:colOff>276224</xdr:colOff>
      <xdr:row>28</xdr:row>
      <xdr:rowOff>1803956</xdr:rowOff>
    </xdr:to>
    <xdr:sp macro="" textlink="">
      <xdr:nvSpPr>
        <xdr:cNvPr id="19" name="Line 3"/>
        <xdr:cNvSpPr>
          <a:spLocks noChangeShapeType="1"/>
        </xdr:cNvSpPr>
      </xdr:nvSpPr>
      <xdr:spPr bwMode="auto">
        <a:xfrm>
          <a:off x="3415333" y="13195856"/>
          <a:ext cx="4861891" cy="0"/>
        </a:xfrm>
        <a:prstGeom prst="line">
          <a:avLst/>
        </a:prstGeom>
        <a:noFill/>
        <a:ln w="9525">
          <a:solidFill>
            <a:srgbClr val="000000"/>
          </a:solidFill>
          <a:round/>
          <a:headEnd/>
          <a:tailEnd/>
        </a:ln>
      </xdr:spPr>
    </xdr:sp>
    <xdr:clientData/>
  </xdr:twoCellAnchor>
  <xdr:twoCellAnchor>
    <xdr:from>
      <xdr:col>5</xdr:col>
      <xdr:colOff>104775</xdr:colOff>
      <xdr:row>36</xdr:row>
      <xdr:rowOff>219075</xdr:rowOff>
    </xdr:from>
    <xdr:to>
      <xdr:col>9</xdr:col>
      <xdr:colOff>16991</xdr:colOff>
      <xdr:row>36</xdr:row>
      <xdr:rowOff>428625</xdr:rowOff>
    </xdr:to>
    <xdr:sp macro="" textlink="">
      <xdr:nvSpPr>
        <xdr:cNvPr id="20" name="Rectangle 19"/>
        <xdr:cNvSpPr>
          <a:spLocks noChangeArrowheads="1"/>
        </xdr:cNvSpPr>
      </xdr:nvSpPr>
      <xdr:spPr bwMode="auto">
        <a:xfrm>
          <a:off x="4352925" y="15601950"/>
          <a:ext cx="2750666" cy="20955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mj-lt"/>
              <a:cs typeface="Arial"/>
            </a:rPr>
            <a:t>Total number of employees</a:t>
          </a:r>
          <a:r>
            <a:rPr lang="en-US" sz="1000" b="0" i="0" strike="noStrike" baseline="0">
              <a:solidFill>
                <a:srgbClr val="000000"/>
              </a:solidFill>
              <a:latin typeface="+mj-lt"/>
              <a:cs typeface="Arial"/>
            </a:rPr>
            <a:t> in the units</a:t>
          </a:r>
          <a:endParaRPr lang="vi-VN" sz="1000" b="0" i="0" strike="noStrike">
            <a:solidFill>
              <a:srgbClr val="000000"/>
            </a:solidFill>
            <a:latin typeface="+mj-lt"/>
            <a:cs typeface="Arial"/>
          </a:endParaRPr>
        </a:p>
      </xdr:txBody>
    </xdr:sp>
    <xdr:clientData/>
  </xdr:twoCellAnchor>
  <xdr:twoCellAnchor>
    <xdr:from>
      <xdr:col>5</xdr:col>
      <xdr:colOff>221134</xdr:colOff>
      <xdr:row>45</xdr:row>
      <xdr:rowOff>367743</xdr:rowOff>
    </xdr:from>
    <xdr:to>
      <xdr:col>8</xdr:col>
      <xdr:colOff>123826</xdr:colOff>
      <xdr:row>45</xdr:row>
      <xdr:rowOff>577292</xdr:rowOff>
    </xdr:to>
    <xdr:sp macro="" textlink="">
      <xdr:nvSpPr>
        <xdr:cNvPr id="23" name="Rectangle 22"/>
        <xdr:cNvSpPr>
          <a:spLocks noChangeArrowheads="1"/>
        </xdr:cNvSpPr>
      </xdr:nvSpPr>
      <xdr:spPr bwMode="auto">
        <a:xfrm>
          <a:off x="4469284" y="17388918"/>
          <a:ext cx="2283942" cy="209549"/>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mj-lt"/>
              <a:cs typeface="Arial"/>
            </a:rPr>
            <a:t>Plans/targets in the evaluation period</a:t>
          </a:r>
          <a:endParaRPr lang="vi-VN" sz="1000" b="0" i="0" strike="noStrike">
            <a:solidFill>
              <a:srgbClr val="000000"/>
            </a:solidFill>
            <a:latin typeface="+mj-lt"/>
            <a:cs typeface="Arial"/>
          </a:endParaRPr>
        </a:p>
      </xdr:txBody>
    </xdr:sp>
    <xdr:clientData/>
  </xdr:twoCellAnchor>
  <xdr:twoCellAnchor>
    <xdr:from>
      <xdr:col>2</xdr:col>
      <xdr:colOff>1076325</xdr:colOff>
      <xdr:row>45</xdr:row>
      <xdr:rowOff>219075</xdr:rowOff>
    </xdr:from>
    <xdr:to>
      <xdr:col>3</xdr:col>
      <xdr:colOff>257175</xdr:colOff>
      <xdr:row>45</xdr:row>
      <xdr:rowOff>453468</xdr:rowOff>
    </xdr:to>
    <xdr:sp macro="" textlink="">
      <xdr:nvSpPr>
        <xdr:cNvPr id="28" name="Rectangle 27"/>
        <xdr:cNvSpPr>
          <a:spLocks noChangeArrowheads="1"/>
        </xdr:cNvSpPr>
      </xdr:nvSpPr>
      <xdr:spPr bwMode="auto">
        <a:xfrm>
          <a:off x="2257425" y="17240250"/>
          <a:ext cx="1800225" cy="234393"/>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Times New Roman" pitchFamily="18" charset="0"/>
              <a:cs typeface="Times New Roman" pitchFamily="18" charset="0"/>
            </a:rPr>
            <a:t>% completion</a:t>
          </a:r>
          <a:r>
            <a:rPr lang="en-US" sz="1000" b="0" i="0" strike="noStrike" baseline="0">
              <a:solidFill>
                <a:srgbClr val="000000"/>
              </a:solidFill>
              <a:latin typeface="Times New Roman" pitchFamily="18" charset="0"/>
              <a:cs typeface="Times New Roman" pitchFamily="18" charset="0"/>
            </a:rPr>
            <a:t> of plans/target </a:t>
          </a:r>
          <a:r>
            <a:rPr lang="en-US" sz="1000" b="0" i="0" strike="noStrike">
              <a:solidFill>
                <a:srgbClr val="000000"/>
              </a:solidFill>
              <a:latin typeface="Times New Roman" pitchFamily="18" charset="0"/>
              <a:cs typeface="Times New Roman" pitchFamily="18" charset="0"/>
            </a:rPr>
            <a:t>=</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1190625</xdr:colOff>
      <xdr:row>41</xdr:row>
      <xdr:rowOff>24844</xdr:rowOff>
    </xdr:from>
    <xdr:to>
      <xdr:col>9</xdr:col>
      <xdr:colOff>266700</xdr:colOff>
      <xdr:row>42</xdr:row>
      <xdr:rowOff>99391</xdr:rowOff>
    </xdr:to>
    <xdr:sp macro="" textlink="">
      <xdr:nvSpPr>
        <xdr:cNvPr id="10" name="Rectangle 9"/>
        <xdr:cNvSpPr>
          <a:spLocks noChangeArrowheads="1"/>
        </xdr:cNvSpPr>
      </xdr:nvSpPr>
      <xdr:spPr bwMode="auto">
        <a:xfrm>
          <a:off x="2305050" y="10397569"/>
          <a:ext cx="4981575" cy="236472"/>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mj-lt"/>
              <a:cs typeface="Arial"/>
            </a:rPr>
            <a:t>Number</a:t>
          </a:r>
          <a:r>
            <a:rPr lang="en-US" sz="1000" b="0" i="0" strike="noStrike" baseline="0">
              <a:solidFill>
                <a:srgbClr val="000000"/>
              </a:solidFill>
              <a:latin typeface="+mj-lt"/>
              <a:cs typeface="Arial"/>
            </a:rPr>
            <a:t> of A1 and A2 ranked staff who resigned within the nearest evaluation period </a:t>
          </a:r>
          <a:r>
            <a:rPr lang="vi-VN" sz="1000" b="0" i="0" strike="noStrike">
              <a:solidFill>
                <a:srgbClr val="000000"/>
              </a:solidFill>
              <a:latin typeface="+mj-lt"/>
              <a:cs typeface="Arial"/>
            </a:rPr>
            <a:t>(*)</a:t>
          </a:r>
        </a:p>
      </xdr:txBody>
    </xdr:sp>
    <xdr:clientData/>
  </xdr:twoCellAnchor>
  <xdr:twoCellAnchor>
    <xdr:from>
      <xdr:col>2</xdr:col>
      <xdr:colOff>1187300</xdr:colOff>
      <xdr:row>42</xdr:row>
      <xdr:rowOff>109744</xdr:rowOff>
    </xdr:from>
    <xdr:to>
      <xdr:col>6</xdr:col>
      <xdr:colOff>1134718</xdr:colOff>
      <xdr:row>43</xdr:row>
      <xdr:rowOff>161096</xdr:rowOff>
    </xdr:to>
    <xdr:sp macro="" textlink="">
      <xdr:nvSpPr>
        <xdr:cNvPr id="11" name="Rectangle 10"/>
        <xdr:cNvSpPr>
          <a:spLocks noChangeArrowheads="1"/>
        </xdr:cNvSpPr>
      </xdr:nvSpPr>
      <xdr:spPr bwMode="auto">
        <a:xfrm>
          <a:off x="2301725" y="10644394"/>
          <a:ext cx="4147943" cy="213277"/>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mj-lt"/>
              <a:cs typeface="Arial"/>
            </a:rPr>
            <a:t>Total number of A1 and A2</a:t>
          </a:r>
          <a:r>
            <a:rPr lang="en-US" sz="1000" b="0" i="0" strike="noStrike" baseline="0">
              <a:solidFill>
                <a:srgbClr val="000000"/>
              </a:solidFill>
              <a:latin typeface="+mj-lt"/>
              <a:cs typeface="Arial"/>
            </a:rPr>
            <a:t> ranked staff within the nearest evaluation period</a:t>
          </a:r>
          <a:endParaRPr lang="vi-VN" sz="1000" b="0" i="0" strike="noStrike">
            <a:solidFill>
              <a:srgbClr val="000000"/>
            </a:solidFill>
            <a:latin typeface="+mj-lt"/>
            <a:cs typeface="Arial"/>
          </a:endParaRPr>
        </a:p>
      </xdr:txBody>
    </xdr:sp>
    <xdr:clientData/>
  </xdr:twoCellAnchor>
  <xdr:twoCellAnchor>
    <xdr:from>
      <xdr:col>2</xdr:col>
      <xdr:colOff>1238250</xdr:colOff>
      <xdr:row>42</xdr:row>
      <xdr:rowOff>85725</xdr:rowOff>
    </xdr:from>
    <xdr:to>
      <xdr:col>8</xdr:col>
      <xdr:colOff>0</xdr:colOff>
      <xdr:row>42</xdr:row>
      <xdr:rowOff>85725</xdr:rowOff>
    </xdr:to>
    <xdr:sp macro="" textlink="">
      <xdr:nvSpPr>
        <xdr:cNvPr id="69676" name="Line 3"/>
        <xdr:cNvSpPr>
          <a:spLocks noChangeShapeType="1"/>
        </xdr:cNvSpPr>
      </xdr:nvSpPr>
      <xdr:spPr bwMode="auto">
        <a:xfrm>
          <a:off x="2085975" y="17878425"/>
          <a:ext cx="4648200" cy="0"/>
        </a:xfrm>
        <a:prstGeom prst="line">
          <a:avLst/>
        </a:prstGeom>
        <a:noFill/>
        <a:ln w="9525">
          <a:solidFill>
            <a:srgbClr val="000000"/>
          </a:solidFill>
          <a:round/>
          <a:headEnd/>
          <a:tailEnd/>
        </a:ln>
      </xdr:spPr>
    </xdr:sp>
    <xdr:clientData/>
  </xdr:twoCellAnchor>
  <xdr:twoCellAnchor>
    <xdr:from>
      <xdr:col>2</xdr:col>
      <xdr:colOff>99392</xdr:colOff>
      <xdr:row>41</xdr:row>
      <xdr:rowOff>142876</xdr:rowOff>
    </xdr:from>
    <xdr:to>
      <xdr:col>2</xdr:col>
      <xdr:colOff>1152526</xdr:colOff>
      <xdr:row>43</xdr:row>
      <xdr:rowOff>33131</xdr:rowOff>
    </xdr:to>
    <xdr:sp macro="" textlink="">
      <xdr:nvSpPr>
        <xdr:cNvPr id="16" name="Rectangle 15"/>
        <xdr:cNvSpPr>
          <a:spLocks noChangeArrowheads="1"/>
        </xdr:cNvSpPr>
      </xdr:nvSpPr>
      <xdr:spPr bwMode="auto">
        <a:xfrm>
          <a:off x="1213817" y="10515601"/>
          <a:ext cx="1053134" cy="21410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Times New Roman" pitchFamily="18" charset="0"/>
              <a:cs typeface="Times New Roman" pitchFamily="18" charset="0"/>
            </a:rPr>
            <a:t>Turn</a:t>
          </a:r>
          <a:r>
            <a:rPr lang="en-US" sz="1000" b="0" i="0" strike="noStrike" baseline="0">
              <a:solidFill>
                <a:srgbClr val="000000"/>
              </a:solidFill>
              <a:latin typeface="Times New Roman" pitchFamily="18" charset="0"/>
              <a:cs typeface="Times New Roman" pitchFamily="18" charset="0"/>
            </a:rPr>
            <a:t>over rate </a:t>
          </a:r>
          <a:r>
            <a:rPr lang="en-US" sz="1000" b="0" i="0" strike="noStrike">
              <a:solidFill>
                <a:srgbClr val="000000"/>
              </a:solidFill>
              <a:latin typeface="Times New Roman" pitchFamily="18" charset="0"/>
              <a:cs typeface="Times New Roman" pitchFamily="18" charset="0"/>
            </a:rPr>
            <a:t>=</a:t>
          </a:r>
        </a:p>
      </xdr:txBody>
    </xdr:sp>
    <xdr:clientData/>
  </xdr:twoCellAnchor>
  <xdr:twoCellAnchor>
    <xdr:from>
      <xdr:col>2</xdr:col>
      <xdr:colOff>57149</xdr:colOff>
      <xdr:row>48</xdr:row>
      <xdr:rowOff>222672</xdr:rowOff>
    </xdr:from>
    <xdr:to>
      <xdr:col>4</xdr:col>
      <xdr:colOff>546652</xdr:colOff>
      <xdr:row>48</xdr:row>
      <xdr:rowOff>473767</xdr:rowOff>
    </xdr:to>
    <xdr:sp macro="" textlink="">
      <xdr:nvSpPr>
        <xdr:cNvPr id="17" name="Rectangle 16"/>
        <xdr:cNvSpPr>
          <a:spLocks noChangeArrowheads="1"/>
        </xdr:cNvSpPr>
      </xdr:nvSpPr>
      <xdr:spPr bwMode="auto">
        <a:xfrm>
          <a:off x="1171574" y="11690772"/>
          <a:ext cx="3009901" cy="22252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Times New Roman" pitchFamily="18" charset="0"/>
              <a:cs typeface="Times New Roman" pitchFamily="18" charset="0"/>
            </a:rPr>
            <a:t>Rate of employee imposed disciplinary measures =</a:t>
          </a:r>
        </a:p>
      </xdr:txBody>
    </xdr:sp>
    <xdr:clientData/>
  </xdr:twoCellAnchor>
  <xdr:twoCellAnchor>
    <xdr:from>
      <xdr:col>4</xdr:col>
      <xdr:colOff>0</xdr:colOff>
      <xdr:row>48</xdr:row>
      <xdr:rowOff>66261</xdr:rowOff>
    </xdr:from>
    <xdr:to>
      <xdr:col>13</xdr:col>
      <xdr:colOff>409575</xdr:colOff>
      <xdr:row>48</xdr:row>
      <xdr:rowOff>304801</xdr:rowOff>
    </xdr:to>
    <xdr:sp macro="" textlink="">
      <xdr:nvSpPr>
        <xdr:cNvPr id="18" name="Rectangle 17"/>
        <xdr:cNvSpPr>
          <a:spLocks noChangeArrowheads="1"/>
        </xdr:cNvSpPr>
      </xdr:nvSpPr>
      <xdr:spPr bwMode="auto">
        <a:xfrm>
          <a:off x="4181475" y="11534361"/>
          <a:ext cx="5076825" cy="23854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mj-lt"/>
              <a:cs typeface="Arial"/>
            </a:rPr>
            <a:t>Number of </a:t>
          </a:r>
          <a:r>
            <a:rPr lang="vi-VN" sz="1000" b="0" i="0" strike="noStrike">
              <a:solidFill>
                <a:srgbClr val="000000"/>
              </a:solidFill>
              <a:latin typeface="+mj-lt"/>
              <a:cs typeface="Arial"/>
            </a:rPr>
            <a:t>employee</a:t>
          </a:r>
          <a:r>
            <a:rPr lang="en-US" sz="1000" b="0" i="0" strike="noStrike">
              <a:solidFill>
                <a:srgbClr val="000000"/>
              </a:solidFill>
              <a:latin typeface="+mj-lt"/>
              <a:cs typeface="Arial"/>
            </a:rPr>
            <a:t>s who were</a:t>
          </a:r>
          <a:r>
            <a:rPr lang="vi-VN" sz="1000" b="0" i="0" strike="noStrike">
              <a:solidFill>
                <a:srgbClr val="000000"/>
              </a:solidFill>
              <a:latin typeface="+mj-lt"/>
              <a:cs typeface="Arial"/>
            </a:rPr>
            <a:t> imposed disciplinary measures</a:t>
          </a:r>
          <a:r>
            <a:rPr lang="en-US" sz="1000" b="0" i="0" strike="noStrike">
              <a:solidFill>
                <a:srgbClr val="000000"/>
              </a:solidFill>
              <a:latin typeface="+mj-lt"/>
              <a:cs typeface="Arial"/>
            </a:rPr>
            <a:t> during evaluation</a:t>
          </a:r>
          <a:r>
            <a:rPr lang="en-US" sz="1000" b="0" i="0" strike="noStrike" baseline="0">
              <a:solidFill>
                <a:srgbClr val="000000"/>
              </a:solidFill>
              <a:latin typeface="+mj-lt"/>
              <a:cs typeface="Arial"/>
            </a:rPr>
            <a:t> period</a:t>
          </a:r>
          <a:endParaRPr lang="vi-VN" sz="1000" b="0" i="0" strike="noStrike">
            <a:solidFill>
              <a:srgbClr val="000000"/>
            </a:solidFill>
            <a:latin typeface="+mj-lt"/>
            <a:cs typeface="Arial"/>
          </a:endParaRPr>
        </a:p>
      </xdr:txBody>
    </xdr:sp>
    <xdr:clientData/>
  </xdr:twoCellAnchor>
  <xdr:twoCellAnchor>
    <xdr:from>
      <xdr:col>4</xdr:col>
      <xdr:colOff>431982</xdr:colOff>
      <xdr:row>48</xdr:row>
      <xdr:rowOff>356833</xdr:rowOff>
    </xdr:from>
    <xdr:to>
      <xdr:col>12</xdr:col>
      <xdr:colOff>124239</xdr:colOff>
      <xdr:row>50</xdr:row>
      <xdr:rowOff>0</xdr:rowOff>
    </xdr:to>
    <xdr:sp macro="" textlink="">
      <xdr:nvSpPr>
        <xdr:cNvPr id="19" name="Rectangle 18"/>
        <xdr:cNvSpPr>
          <a:spLocks noChangeArrowheads="1"/>
        </xdr:cNvSpPr>
      </xdr:nvSpPr>
      <xdr:spPr bwMode="auto">
        <a:xfrm>
          <a:off x="4181475" y="11824933"/>
          <a:ext cx="4334289" cy="300392"/>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vi-VN" sz="1000" b="0" i="0" strike="noStrike">
              <a:solidFill>
                <a:srgbClr val="000000"/>
              </a:solidFill>
              <a:latin typeface="+mj-lt"/>
              <a:cs typeface="Arial"/>
            </a:rPr>
            <a:t>(</a:t>
          </a:r>
          <a:r>
            <a:rPr lang="en-US" sz="1000" b="0" i="0" strike="noStrike">
              <a:solidFill>
                <a:srgbClr val="000000"/>
              </a:solidFill>
              <a:latin typeface="+mj-lt"/>
              <a:cs typeface="Arial"/>
            </a:rPr>
            <a:t>Beginning</a:t>
          </a:r>
          <a:r>
            <a:rPr lang="en-US" sz="1000" b="0" i="0" strike="noStrike" baseline="0">
              <a:solidFill>
                <a:srgbClr val="000000"/>
              </a:solidFill>
              <a:latin typeface="+mj-lt"/>
              <a:cs typeface="Arial"/>
            </a:rPr>
            <a:t> </a:t>
          </a:r>
          <a:r>
            <a:rPr lang="en-US" sz="1000" b="0" i="0" strike="noStrike">
              <a:solidFill>
                <a:srgbClr val="000000"/>
              </a:solidFill>
              <a:latin typeface="+mj-lt"/>
              <a:cs typeface="Arial"/>
            </a:rPr>
            <a:t>number</a:t>
          </a:r>
          <a:r>
            <a:rPr lang="en-US" sz="1000" b="0" i="0" strike="noStrike" baseline="0">
              <a:solidFill>
                <a:srgbClr val="000000"/>
              </a:solidFill>
              <a:latin typeface="+mj-lt"/>
              <a:cs typeface="Arial"/>
            </a:rPr>
            <a:t> of employees </a:t>
          </a:r>
          <a:r>
            <a:rPr lang="vi-VN" sz="1000" b="0" i="0" strike="noStrike">
              <a:solidFill>
                <a:srgbClr val="000000"/>
              </a:solidFill>
              <a:latin typeface="+mj-lt"/>
              <a:cs typeface="Arial"/>
            </a:rPr>
            <a:t>+ </a:t>
          </a:r>
          <a:r>
            <a:rPr lang="en-US" sz="1000" b="0" i="0" strike="noStrike">
              <a:solidFill>
                <a:srgbClr val="000000"/>
              </a:solidFill>
              <a:latin typeface="+mj-lt"/>
              <a:cs typeface="Arial"/>
            </a:rPr>
            <a:t>ending</a:t>
          </a:r>
          <a:r>
            <a:rPr lang="en-US" sz="1000" b="0" i="0" strike="noStrike" baseline="0">
              <a:solidFill>
                <a:srgbClr val="000000"/>
              </a:solidFill>
              <a:latin typeface="+mj-lt"/>
              <a:cs typeface="Arial"/>
            </a:rPr>
            <a:t> </a:t>
          </a:r>
          <a:r>
            <a:rPr lang="en-US" sz="1000" b="0" i="0">
              <a:latin typeface="+mj-lt"/>
              <a:ea typeface="+mn-ea"/>
              <a:cs typeface="+mn-cs"/>
            </a:rPr>
            <a:t>number</a:t>
          </a:r>
          <a:r>
            <a:rPr lang="en-US" sz="1000" b="0" i="0" baseline="0">
              <a:latin typeface="+mj-lt"/>
              <a:ea typeface="+mn-ea"/>
              <a:cs typeface="+mn-cs"/>
            </a:rPr>
            <a:t> of employees </a:t>
          </a:r>
          <a:r>
            <a:rPr lang="vi-VN" sz="1000" b="0" i="0" strike="noStrike">
              <a:solidFill>
                <a:srgbClr val="000000"/>
              </a:solidFill>
              <a:latin typeface="+mj-lt"/>
              <a:cs typeface="Arial"/>
            </a:rPr>
            <a:t>) / 2</a:t>
          </a:r>
        </a:p>
      </xdr:txBody>
    </xdr:sp>
    <xdr:clientData/>
  </xdr:twoCellAnchor>
  <xdr:twoCellAnchor>
    <xdr:from>
      <xdr:col>4</xdr:col>
      <xdr:colOff>400050</xdr:colOff>
      <xdr:row>48</xdr:row>
      <xdr:rowOff>323850</xdr:rowOff>
    </xdr:from>
    <xdr:to>
      <xdr:col>11</xdr:col>
      <xdr:colOff>323850</xdr:colOff>
      <xdr:row>48</xdr:row>
      <xdr:rowOff>323850</xdr:rowOff>
    </xdr:to>
    <xdr:sp macro="" textlink="">
      <xdr:nvSpPr>
        <xdr:cNvPr id="69681" name="Line 3"/>
        <xdr:cNvSpPr>
          <a:spLocks noChangeShapeType="1"/>
        </xdr:cNvSpPr>
      </xdr:nvSpPr>
      <xdr:spPr bwMode="auto">
        <a:xfrm>
          <a:off x="4295775" y="18202275"/>
          <a:ext cx="4286250" cy="0"/>
        </a:xfrm>
        <a:prstGeom prst="line">
          <a:avLst/>
        </a:prstGeom>
        <a:noFill/>
        <a:ln w="9525">
          <a:solidFill>
            <a:srgbClr val="000000"/>
          </a:solidFill>
          <a:round/>
          <a:headEnd/>
          <a:tailEnd/>
        </a:ln>
      </xdr:spPr>
    </xdr:sp>
    <xdr:clientData/>
  </xdr:twoCellAnchor>
  <xdr:twoCellAnchor>
    <xdr:from>
      <xdr:col>4</xdr:col>
      <xdr:colOff>43483</xdr:colOff>
      <xdr:row>31</xdr:row>
      <xdr:rowOff>0</xdr:rowOff>
    </xdr:from>
    <xdr:to>
      <xdr:col>9</xdr:col>
      <xdr:colOff>352425</xdr:colOff>
      <xdr:row>31</xdr:row>
      <xdr:rowOff>295275</xdr:rowOff>
    </xdr:to>
    <xdr:sp macro="" textlink="">
      <xdr:nvSpPr>
        <xdr:cNvPr id="13" name="Rectangle 12"/>
        <xdr:cNvSpPr>
          <a:spLocks noChangeArrowheads="1"/>
        </xdr:cNvSpPr>
      </xdr:nvSpPr>
      <xdr:spPr bwMode="auto">
        <a:xfrm>
          <a:off x="3939208" y="14001750"/>
          <a:ext cx="3642692" cy="29527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u="sng" strike="noStrike">
              <a:solidFill>
                <a:srgbClr val="000000"/>
              </a:solidFill>
              <a:latin typeface="+mj-lt"/>
              <a:cs typeface="Arial"/>
            </a:rPr>
            <a:t>Number of satisfied</a:t>
          </a:r>
          <a:r>
            <a:rPr lang="en-US" sz="1000" b="0" i="0" u="sng" strike="noStrike" baseline="0">
              <a:solidFill>
                <a:srgbClr val="000000"/>
              </a:solidFill>
              <a:latin typeface="+mj-lt"/>
              <a:cs typeface="Arial"/>
            </a:rPr>
            <a:t> employees (score 4 and above)</a:t>
          </a:r>
          <a:endParaRPr lang="vi-VN" sz="1000" b="0" i="0" u="sng" strike="noStrike">
            <a:solidFill>
              <a:srgbClr val="000000"/>
            </a:solidFill>
            <a:latin typeface="+mj-lt"/>
            <a:cs typeface="Arial"/>
          </a:endParaRPr>
        </a:p>
      </xdr:txBody>
    </xdr:sp>
    <xdr:clientData/>
  </xdr:twoCellAnchor>
  <xdr:twoCellAnchor>
    <xdr:from>
      <xdr:col>2</xdr:col>
      <xdr:colOff>628650</xdr:colOff>
      <xdr:row>31</xdr:row>
      <xdr:rowOff>79933</xdr:rowOff>
    </xdr:from>
    <xdr:to>
      <xdr:col>3</xdr:col>
      <xdr:colOff>361950</xdr:colOff>
      <xdr:row>31</xdr:row>
      <xdr:rowOff>285751</xdr:rowOff>
    </xdr:to>
    <xdr:sp macro="" textlink="">
      <xdr:nvSpPr>
        <xdr:cNvPr id="14" name="Rectangle 13"/>
        <xdr:cNvSpPr>
          <a:spLocks noChangeArrowheads="1"/>
        </xdr:cNvSpPr>
      </xdr:nvSpPr>
      <xdr:spPr bwMode="auto">
        <a:xfrm>
          <a:off x="1476375" y="14081683"/>
          <a:ext cx="2343150" cy="205818"/>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Times New Roman" pitchFamily="18" charset="0"/>
              <a:cs typeface="Times New Roman" pitchFamily="18" charset="0"/>
            </a:rPr>
            <a:t>Rate of Employee satisfaction =</a:t>
          </a:r>
        </a:p>
      </xdr:txBody>
    </xdr:sp>
    <xdr:clientData/>
  </xdr:twoCellAnchor>
  <xdr:twoCellAnchor>
    <xdr:from>
      <xdr:col>3</xdr:col>
      <xdr:colOff>291134</xdr:colOff>
      <xdr:row>40</xdr:row>
      <xdr:rowOff>133350</xdr:rowOff>
    </xdr:from>
    <xdr:to>
      <xdr:col>9</xdr:col>
      <xdr:colOff>9526</xdr:colOff>
      <xdr:row>40</xdr:row>
      <xdr:rowOff>428625</xdr:rowOff>
    </xdr:to>
    <xdr:sp macro="" textlink="">
      <xdr:nvSpPr>
        <xdr:cNvPr id="15" name="Rectangle 14"/>
        <xdr:cNvSpPr>
          <a:spLocks noChangeArrowheads="1"/>
        </xdr:cNvSpPr>
      </xdr:nvSpPr>
      <xdr:spPr bwMode="auto">
        <a:xfrm>
          <a:off x="3748709" y="16973550"/>
          <a:ext cx="3490292" cy="29527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u="sng" strike="noStrike">
              <a:solidFill>
                <a:srgbClr val="000000"/>
              </a:solidFill>
              <a:latin typeface="+mj-lt"/>
              <a:cs typeface="Arial"/>
            </a:rPr>
            <a:t>Progress</a:t>
          </a:r>
          <a:r>
            <a:rPr lang="en-US" sz="1000" b="0" i="0" u="sng" strike="noStrike" baseline="0">
              <a:solidFill>
                <a:srgbClr val="000000"/>
              </a:solidFill>
              <a:latin typeface="+mj-lt"/>
              <a:cs typeface="Arial"/>
            </a:rPr>
            <a:t>/courses completed in the evaluation period</a:t>
          </a:r>
          <a:endParaRPr lang="vi-VN" sz="1000" b="0" i="0" u="sng" strike="noStrike">
            <a:solidFill>
              <a:srgbClr val="000000"/>
            </a:solidFill>
            <a:latin typeface="+mj-lt"/>
            <a:cs typeface="Arial"/>
          </a:endParaRPr>
        </a:p>
      </xdr:txBody>
    </xdr:sp>
    <xdr:clientData/>
  </xdr:twoCellAnchor>
  <xdr:twoCellAnchor>
    <xdr:from>
      <xdr:col>4</xdr:col>
      <xdr:colOff>16968</xdr:colOff>
      <xdr:row>40</xdr:row>
      <xdr:rowOff>424893</xdr:rowOff>
    </xdr:from>
    <xdr:to>
      <xdr:col>6</xdr:col>
      <xdr:colOff>33960</xdr:colOff>
      <xdr:row>40</xdr:row>
      <xdr:rowOff>634442</xdr:rowOff>
    </xdr:to>
    <xdr:sp macro="" textlink="">
      <xdr:nvSpPr>
        <xdr:cNvPr id="20" name="Rectangle 19"/>
        <xdr:cNvSpPr>
          <a:spLocks noChangeArrowheads="1"/>
        </xdr:cNvSpPr>
      </xdr:nvSpPr>
      <xdr:spPr bwMode="auto">
        <a:xfrm>
          <a:off x="3912693" y="17265093"/>
          <a:ext cx="2283942" cy="209549"/>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mj-lt"/>
              <a:cs typeface="Arial"/>
            </a:rPr>
            <a:t>Plans/targets in the evaluation period</a:t>
          </a:r>
          <a:endParaRPr lang="vi-VN" sz="1000" b="0" i="0" strike="noStrike">
            <a:solidFill>
              <a:srgbClr val="000000"/>
            </a:solidFill>
            <a:latin typeface="+mj-lt"/>
            <a:cs typeface="Arial"/>
          </a:endParaRPr>
        </a:p>
      </xdr:txBody>
    </xdr:sp>
    <xdr:clientData/>
  </xdr:twoCellAnchor>
  <xdr:twoCellAnchor>
    <xdr:from>
      <xdr:col>2</xdr:col>
      <xdr:colOff>929309</xdr:colOff>
      <xdr:row>40</xdr:row>
      <xdr:rowOff>295275</xdr:rowOff>
    </xdr:from>
    <xdr:to>
      <xdr:col>3</xdr:col>
      <xdr:colOff>119684</xdr:colOff>
      <xdr:row>40</xdr:row>
      <xdr:rowOff>529668</xdr:rowOff>
    </xdr:to>
    <xdr:sp macro="" textlink="">
      <xdr:nvSpPr>
        <xdr:cNvPr id="21" name="Rectangle 20"/>
        <xdr:cNvSpPr>
          <a:spLocks noChangeArrowheads="1"/>
        </xdr:cNvSpPr>
      </xdr:nvSpPr>
      <xdr:spPr bwMode="auto">
        <a:xfrm>
          <a:off x="1777034" y="17135475"/>
          <a:ext cx="1800225" cy="234393"/>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Times New Roman" pitchFamily="18" charset="0"/>
              <a:cs typeface="Times New Roman" pitchFamily="18" charset="0"/>
            </a:rPr>
            <a:t>% completion</a:t>
          </a:r>
          <a:r>
            <a:rPr lang="en-US" sz="1000" b="0" i="0" strike="noStrike" baseline="0">
              <a:solidFill>
                <a:srgbClr val="000000"/>
              </a:solidFill>
              <a:latin typeface="Times New Roman" pitchFamily="18" charset="0"/>
              <a:cs typeface="Times New Roman" pitchFamily="18" charset="0"/>
            </a:rPr>
            <a:t> of plans/target </a:t>
          </a:r>
          <a:r>
            <a:rPr lang="en-US" sz="1000" b="0" i="0" strike="noStrike">
              <a:solidFill>
                <a:srgbClr val="000000"/>
              </a:solidFill>
              <a:latin typeface="Times New Roman" pitchFamily="18" charset="0"/>
              <a:cs typeface="Times New Roman" pitchFamily="18" charset="0"/>
            </a:rPr>
            <a:t>=</a:t>
          </a:r>
        </a:p>
      </xdr:txBody>
    </xdr:sp>
    <xdr:clientData/>
  </xdr:twoCellAnchor>
  <xdr:twoCellAnchor>
    <xdr:from>
      <xdr:col>4</xdr:col>
      <xdr:colOff>133350</xdr:colOff>
      <xdr:row>31</xdr:row>
      <xdr:rowOff>285750</xdr:rowOff>
    </xdr:from>
    <xdr:to>
      <xdr:col>8</xdr:col>
      <xdr:colOff>45566</xdr:colOff>
      <xdr:row>31</xdr:row>
      <xdr:rowOff>495300</xdr:rowOff>
    </xdr:to>
    <xdr:sp macro="" textlink="">
      <xdr:nvSpPr>
        <xdr:cNvPr id="22" name="Rectangle 21"/>
        <xdr:cNvSpPr>
          <a:spLocks noChangeArrowheads="1"/>
        </xdr:cNvSpPr>
      </xdr:nvSpPr>
      <xdr:spPr bwMode="auto">
        <a:xfrm>
          <a:off x="4029075" y="14287500"/>
          <a:ext cx="2750666" cy="20955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mj-lt"/>
              <a:cs typeface="Arial"/>
            </a:rPr>
            <a:t>Total number of employees</a:t>
          </a:r>
          <a:r>
            <a:rPr lang="en-US" sz="1000" b="0" i="0" strike="noStrike" baseline="0">
              <a:solidFill>
                <a:srgbClr val="000000"/>
              </a:solidFill>
              <a:latin typeface="+mj-lt"/>
              <a:cs typeface="Arial"/>
            </a:rPr>
            <a:t> in the units</a:t>
          </a:r>
          <a:endParaRPr lang="vi-VN" sz="1000" b="0" i="0" strike="noStrike">
            <a:solidFill>
              <a:srgbClr val="000000"/>
            </a:solidFill>
            <a:latin typeface="+mj-lt"/>
            <a:cs typeface="Arial"/>
          </a:endParaRPr>
        </a:p>
      </xdr:txBody>
    </xdr:sp>
    <xdr:clientData/>
  </xdr:twoCellAnchor>
  <xdr:twoCellAnchor>
    <xdr:from>
      <xdr:col>2</xdr:col>
      <xdr:colOff>2138983</xdr:colOff>
      <xdr:row>23</xdr:row>
      <xdr:rowOff>1619250</xdr:rowOff>
    </xdr:from>
    <xdr:to>
      <xdr:col>8</xdr:col>
      <xdr:colOff>186358</xdr:colOff>
      <xdr:row>23</xdr:row>
      <xdr:rowOff>1851581</xdr:rowOff>
    </xdr:to>
    <xdr:sp macro="" textlink="">
      <xdr:nvSpPr>
        <xdr:cNvPr id="23" name="Rectangle 22"/>
        <xdr:cNvSpPr>
          <a:spLocks noChangeArrowheads="1"/>
        </xdr:cNvSpPr>
      </xdr:nvSpPr>
      <xdr:spPr bwMode="auto">
        <a:xfrm>
          <a:off x="2986708" y="11391900"/>
          <a:ext cx="3933825" cy="232331"/>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mj-lt"/>
              <a:cs typeface="Arial"/>
            </a:rPr>
            <a:t>Number</a:t>
          </a:r>
          <a:r>
            <a:rPr lang="en-US" sz="1000" b="0" i="0" strike="noStrike" baseline="0">
              <a:solidFill>
                <a:srgbClr val="000000"/>
              </a:solidFill>
              <a:latin typeface="+mj-lt"/>
              <a:cs typeface="Arial"/>
            </a:rPr>
            <a:t> of A1 and A2 ranked staff and future leaders who resigned </a:t>
          </a:r>
          <a:endParaRPr lang="vi-VN" sz="1000" b="0" i="0" strike="noStrike">
            <a:solidFill>
              <a:srgbClr val="000000"/>
            </a:solidFill>
            <a:latin typeface="+mj-lt"/>
            <a:cs typeface="Arial"/>
          </a:endParaRPr>
        </a:p>
      </xdr:txBody>
    </xdr:sp>
    <xdr:clientData/>
  </xdr:twoCellAnchor>
  <xdr:twoCellAnchor>
    <xdr:from>
      <xdr:col>2</xdr:col>
      <xdr:colOff>2354732</xdr:colOff>
      <xdr:row>23</xdr:row>
      <xdr:rowOff>1885126</xdr:rowOff>
    </xdr:from>
    <xdr:to>
      <xdr:col>8</xdr:col>
      <xdr:colOff>148258</xdr:colOff>
      <xdr:row>23</xdr:row>
      <xdr:rowOff>2070656</xdr:rowOff>
    </xdr:to>
    <xdr:sp macro="" textlink="">
      <xdr:nvSpPr>
        <xdr:cNvPr id="24" name="Rectangle 23"/>
        <xdr:cNvSpPr>
          <a:spLocks noChangeArrowheads="1"/>
        </xdr:cNvSpPr>
      </xdr:nvSpPr>
      <xdr:spPr bwMode="auto">
        <a:xfrm>
          <a:off x="3202457" y="11657776"/>
          <a:ext cx="3679976" cy="18553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mj-lt"/>
              <a:cs typeface="Arial"/>
            </a:rPr>
            <a:t>Total number of A1 and A2</a:t>
          </a:r>
          <a:r>
            <a:rPr lang="en-US" sz="1000" b="0" i="0" strike="noStrike" baseline="0">
              <a:solidFill>
                <a:srgbClr val="000000"/>
              </a:solidFill>
              <a:latin typeface="+mj-lt"/>
              <a:cs typeface="Arial"/>
            </a:rPr>
            <a:t> ranked staff and future leader </a:t>
          </a:r>
          <a:endParaRPr lang="vi-VN" sz="1000" b="0" i="0" strike="noStrike">
            <a:solidFill>
              <a:srgbClr val="000000"/>
            </a:solidFill>
            <a:latin typeface="+mj-lt"/>
            <a:cs typeface="Arial"/>
          </a:endParaRPr>
        </a:p>
      </xdr:txBody>
    </xdr:sp>
    <xdr:clientData/>
  </xdr:twoCellAnchor>
  <xdr:twoCellAnchor>
    <xdr:from>
      <xdr:col>2</xdr:col>
      <xdr:colOff>514350</xdr:colOff>
      <xdr:row>23</xdr:row>
      <xdr:rowOff>1737282</xdr:rowOff>
    </xdr:from>
    <xdr:to>
      <xdr:col>2</xdr:col>
      <xdr:colOff>1567484</xdr:colOff>
      <xdr:row>23</xdr:row>
      <xdr:rowOff>1951387</xdr:rowOff>
    </xdr:to>
    <xdr:sp macro="" textlink="">
      <xdr:nvSpPr>
        <xdr:cNvPr id="25" name="Rectangle 24"/>
        <xdr:cNvSpPr>
          <a:spLocks noChangeArrowheads="1"/>
        </xdr:cNvSpPr>
      </xdr:nvSpPr>
      <xdr:spPr bwMode="auto">
        <a:xfrm>
          <a:off x="1362075" y="11509932"/>
          <a:ext cx="1053134" cy="21410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Times New Roman" pitchFamily="18" charset="0"/>
              <a:cs typeface="Times New Roman" pitchFamily="18" charset="0"/>
            </a:rPr>
            <a:t>Turn</a:t>
          </a:r>
          <a:r>
            <a:rPr lang="en-US" sz="1000" b="0" i="0" strike="noStrike" baseline="0">
              <a:solidFill>
                <a:srgbClr val="000000"/>
              </a:solidFill>
              <a:latin typeface="Times New Roman" pitchFamily="18" charset="0"/>
              <a:cs typeface="Times New Roman" pitchFamily="18" charset="0"/>
            </a:rPr>
            <a:t>over rate </a:t>
          </a:r>
          <a:r>
            <a:rPr lang="en-US" sz="1000" b="0" i="0" strike="noStrike">
              <a:solidFill>
                <a:srgbClr val="000000"/>
              </a:solidFill>
              <a:latin typeface="Times New Roman" pitchFamily="18" charset="0"/>
              <a:cs typeface="Times New Roman" pitchFamily="18" charset="0"/>
            </a:rPr>
            <a:t>=</a:t>
          </a:r>
        </a:p>
      </xdr:txBody>
    </xdr:sp>
    <xdr:clientData/>
  </xdr:twoCellAnchor>
  <xdr:twoCellAnchor>
    <xdr:from>
      <xdr:col>2</xdr:col>
      <xdr:colOff>1719883</xdr:colOff>
      <xdr:row>23</xdr:row>
      <xdr:rowOff>1861106</xdr:rowOff>
    </xdr:from>
    <xdr:to>
      <xdr:col>9</xdr:col>
      <xdr:colOff>200024</xdr:colOff>
      <xdr:row>23</xdr:row>
      <xdr:rowOff>1861106</xdr:rowOff>
    </xdr:to>
    <xdr:sp macro="" textlink="">
      <xdr:nvSpPr>
        <xdr:cNvPr id="26" name="Line 3"/>
        <xdr:cNvSpPr>
          <a:spLocks noChangeShapeType="1"/>
        </xdr:cNvSpPr>
      </xdr:nvSpPr>
      <xdr:spPr bwMode="auto">
        <a:xfrm>
          <a:off x="2567608" y="11633756"/>
          <a:ext cx="4861891" cy="0"/>
        </a:xfrm>
        <a:prstGeom prst="line">
          <a:avLst/>
        </a:prstGeom>
        <a:noFill/>
        <a:ln w="9525">
          <a:solidFill>
            <a:srgbClr val="000000"/>
          </a:solidFill>
          <a:round/>
          <a:headEnd/>
          <a:tailEnd/>
        </a:ln>
      </xdr:spPr>
    </xdr: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1990725</xdr:colOff>
      <xdr:row>53</xdr:row>
      <xdr:rowOff>47625</xdr:rowOff>
    </xdr:from>
    <xdr:to>
      <xdr:col>6</xdr:col>
      <xdr:colOff>790575</xdr:colOff>
      <xdr:row>54</xdr:row>
      <xdr:rowOff>152400</xdr:rowOff>
    </xdr:to>
    <xdr:sp macro="" textlink="">
      <xdr:nvSpPr>
        <xdr:cNvPr id="63971" name="Rectangle 24"/>
        <xdr:cNvSpPr>
          <a:spLocks noChangeArrowheads="1"/>
        </xdr:cNvSpPr>
      </xdr:nvSpPr>
      <xdr:spPr bwMode="auto">
        <a:xfrm>
          <a:off x="2895600" y="19497675"/>
          <a:ext cx="3257550" cy="504825"/>
        </a:xfrm>
        <a:prstGeom prst="rect">
          <a:avLst/>
        </a:prstGeom>
        <a:solidFill>
          <a:srgbClr val="FFFFFF"/>
        </a:solidFill>
        <a:ln w="9525">
          <a:noFill/>
          <a:miter lim="800000"/>
          <a:headEnd/>
          <a:tailEnd/>
        </a:ln>
      </xdr:spPr>
    </xdr:sp>
    <xdr:clientData/>
  </xdr:twoCellAnchor>
  <xdr:twoCellAnchor>
    <xdr:from>
      <xdr:col>2</xdr:col>
      <xdr:colOff>1190625</xdr:colOff>
      <xdr:row>46</xdr:row>
      <xdr:rowOff>24844</xdr:rowOff>
    </xdr:from>
    <xdr:to>
      <xdr:col>9</xdr:col>
      <xdr:colOff>266700</xdr:colOff>
      <xdr:row>47</xdr:row>
      <xdr:rowOff>99391</xdr:rowOff>
    </xdr:to>
    <xdr:sp macro="" textlink="">
      <xdr:nvSpPr>
        <xdr:cNvPr id="12" name="Rectangle 11"/>
        <xdr:cNvSpPr>
          <a:spLocks noChangeArrowheads="1"/>
        </xdr:cNvSpPr>
      </xdr:nvSpPr>
      <xdr:spPr bwMode="auto">
        <a:xfrm>
          <a:off x="2305050" y="10397569"/>
          <a:ext cx="4981575" cy="236472"/>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mj-lt"/>
              <a:cs typeface="Arial"/>
            </a:rPr>
            <a:t>Number</a:t>
          </a:r>
          <a:r>
            <a:rPr lang="en-US" sz="1000" b="0" i="0" strike="noStrike" baseline="0">
              <a:solidFill>
                <a:srgbClr val="000000"/>
              </a:solidFill>
              <a:latin typeface="+mj-lt"/>
              <a:cs typeface="Arial"/>
            </a:rPr>
            <a:t> of A1 and A2 ranked staff who resigned within the nearest evaluation period </a:t>
          </a:r>
          <a:r>
            <a:rPr lang="vi-VN" sz="1000" b="0" i="0" strike="noStrike">
              <a:solidFill>
                <a:srgbClr val="000000"/>
              </a:solidFill>
              <a:latin typeface="+mj-lt"/>
              <a:cs typeface="Arial"/>
            </a:rPr>
            <a:t>(*)</a:t>
          </a:r>
        </a:p>
      </xdr:txBody>
    </xdr:sp>
    <xdr:clientData/>
  </xdr:twoCellAnchor>
  <xdr:twoCellAnchor>
    <xdr:from>
      <xdr:col>2</xdr:col>
      <xdr:colOff>1187300</xdr:colOff>
      <xdr:row>47</xdr:row>
      <xdr:rowOff>109744</xdr:rowOff>
    </xdr:from>
    <xdr:to>
      <xdr:col>6</xdr:col>
      <xdr:colOff>1134718</xdr:colOff>
      <xdr:row>48</xdr:row>
      <xdr:rowOff>161096</xdr:rowOff>
    </xdr:to>
    <xdr:sp macro="" textlink="">
      <xdr:nvSpPr>
        <xdr:cNvPr id="14" name="Rectangle 13"/>
        <xdr:cNvSpPr>
          <a:spLocks noChangeArrowheads="1"/>
        </xdr:cNvSpPr>
      </xdr:nvSpPr>
      <xdr:spPr bwMode="auto">
        <a:xfrm>
          <a:off x="2301725" y="10644394"/>
          <a:ext cx="4147943" cy="213277"/>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mj-lt"/>
              <a:cs typeface="Arial"/>
            </a:rPr>
            <a:t>Total number of A1 and A2</a:t>
          </a:r>
          <a:r>
            <a:rPr lang="en-US" sz="1000" b="0" i="0" strike="noStrike" baseline="0">
              <a:solidFill>
                <a:srgbClr val="000000"/>
              </a:solidFill>
              <a:latin typeface="+mj-lt"/>
              <a:cs typeface="Arial"/>
            </a:rPr>
            <a:t> ranked staff within the nearest evaluation period</a:t>
          </a:r>
          <a:endParaRPr lang="vi-VN" sz="1000" b="0" i="0" strike="noStrike">
            <a:solidFill>
              <a:srgbClr val="000000"/>
            </a:solidFill>
            <a:latin typeface="+mj-lt"/>
            <a:cs typeface="Arial"/>
          </a:endParaRPr>
        </a:p>
      </xdr:txBody>
    </xdr:sp>
    <xdr:clientData/>
  </xdr:twoCellAnchor>
  <xdr:twoCellAnchor>
    <xdr:from>
      <xdr:col>2</xdr:col>
      <xdr:colOff>1238250</xdr:colOff>
      <xdr:row>47</xdr:row>
      <xdr:rowOff>85725</xdr:rowOff>
    </xdr:from>
    <xdr:to>
      <xdr:col>8</xdr:col>
      <xdr:colOff>0</xdr:colOff>
      <xdr:row>47</xdr:row>
      <xdr:rowOff>85725</xdr:rowOff>
    </xdr:to>
    <xdr:sp macro="" textlink="">
      <xdr:nvSpPr>
        <xdr:cNvPr id="63974" name="Line 3"/>
        <xdr:cNvSpPr>
          <a:spLocks noChangeShapeType="1"/>
        </xdr:cNvSpPr>
      </xdr:nvSpPr>
      <xdr:spPr bwMode="auto">
        <a:xfrm>
          <a:off x="2143125" y="19450050"/>
          <a:ext cx="4305300" cy="0"/>
        </a:xfrm>
        <a:prstGeom prst="line">
          <a:avLst/>
        </a:prstGeom>
        <a:noFill/>
        <a:ln w="9525">
          <a:solidFill>
            <a:srgbClr val="000000"/>
          </a:solidFill>
          <a:round/>
          <a:headEnd/>
          <a:tailEnd/>
        </a:ln>
      </xdr:spPr>
    </xdr:sp>
    <xdr:clientData/>
  </xdr:twoCellAnchor>
  <xdr:twoCellAnchor>
    <xdr:from>
      <xdr:col>2</xdr:col>
      <xdr:colOff>99392</xdr:colOff>
      <xdr:row>46</xdr:row>
      <xdr:rowOff>142876</xdr:rowOff>
    </xdr:from>
    <xdr:to>
      <xdr:col>2</xdr:col>
      <xdr:colOff>1152526</xdr:colOff>
      <xdr:row>48</xdr:row>
      <xdr:rowOff>33131</xdr:rowOff>
    </xdr:to>
    <xdr:sp macro="" textlink="">
      <xdr:nvSpPr>
        <xdr:cNvPr id="16" name="Rectangle 15"/>
        <xdr:cNvSpPr>
          <a:spLocks noChangeArrowheads="1"/>
        </xdr:cNvSpPr>
      </xdr:nvSpPr>
      <xdr:spPr bwMode="auto">
        <a:xfrm>
          <a:off x="1213817" y="10515601"/>
          <a:ext cx="1053134" cy="21410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Times New Roman" pitchFamily="18" charset="0"/>
              <a:cs typeface="Times New Roman" pitchFamily="18" charset="0"/>
            </a:rPr>
            <a:t>Turn</a:t>
          </a:r>
          <a:r>
            <a:rPr lang="en-US" sz="1000" b="0" i="0" strike="noStrike" baseline="0">
              <a:solidFill>
                <a:srgbClr val="000000"/>
              </a:solidFill>
              <a:latin typeface="Times New Roman" pitchFamily="18" charset="0"/>
              <a:cs typeface="Times New Roman" pitchFamily="18" charset="0"/>
            </a:rPr>
            <a:t>over rate </a:t>
          </a:r>
          <a:r>
            <a:rPr lang="en-US" sz="1000" b="0" i="0" strike="noStrike">
              <a:solidFill>
                <a:srgbClr val="000000"/>
              </a:solidFill>
              <a:latin typeface="Times New Roman" pitchFamily="18" charset="0"/>
              <a:cs typeface="Times New Roman" pitchFamily="18" charset="0"/>
            </a:rPr>
            <a:t>=</a:t>
          </a:r>
        </a:p>
      </xdr:txBody>
    </xdr:sp>
    <xdr:clientData/>
  </xdr:twoCellAnchor>
  <xdr:twoCellAnchor>
    <xdr:from>
      <xdr:col>2</xdr:col>
      <xdr:colOff>57149</xdr:colOff>
      <xdr:row>53</xdr:row>
      <xdr:rowOff>222672</xdr:rowOff>
    </xdr:from>
    <xdr:to>
      <xdr:col>4</xdr:col>
      <xdr:colOff>546652</xdr:colOff>
      <xdr:row>53</xdr:row>
      <xdr:rowOff>473767</xdr:rowOff>
    </xdr:to>
    <xdr:sp macro="" textlink="">
      <xdr:nvSpPr>
        <xdr:cNvPr id="25" name="Rectangle 24"/>
        <xdr:cNvSpPr>
          <a:spLocks noChangeArrowheads="1"/>
        </xdr:cNvSpPr>
      </xdr:nvSpPr>
      <xdr:spPr bwMode="auto">
        <a:xfrm>
          <a:off x="1171574" y="11690772"/>
          <a:ext cx="3009901" cy="22252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Times New Roman" pitchFamily="18" charset="0"/>
              <a:cs typeface="Times New Roman" pitchFamily="18" charset="0"/>
            </a:rPr>
            <a:t>Rate of employee imposed disciplinary measures =</a:t>
          </a:r>
        </a:p>
      </xdr:txBody>
    </xdr:sp>
    <xdr:clientData/>
  </xdr:twoCellAnchor>
  <xdr:twoCellAnchor>
    <xdr:from>
      <xdr:col>4</xdr:col>
      <xdr:colOff>0</xdr:colOff>
      <xdr:row>53</xdr:row>
      <xdr:rowOff>66261</xdr:rowOff>
    </xdr:from>
    <xdr:to>
      <xdr:col>13</xdr:col>
      <xdr:colOff>409575</xdr:colOff>
      <xdr:row>53</xdr:row>
      <xdr:rowOff>304801</xdr:rowOff>
    </xdr:to>
    <xdr:sp macro="" textlink="">
      <xdr:nvSpPr>
        <xdr:cNvPr id="26" name="Rectangle 25"/>
        <xdr:cNvSpPr>
          <a:spLocks noChangeArrowheads="1"/>
        </xdr:cNvSpPr>
      </xdr:nvSpPr>
      <xdr:spPr bwMode="auto">
        <a:xfrm>
          <a:off x="4181475" y="11534361"/>
          <a:ext cx="5076825" cy="23854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mj-lt"/>
              <a:cs typeface="Arial"/>
            </a:rPr>
            <a:t>Number of </a:t>
          </a:r>
          <a:r>
            <a:rPr lang="vi-VN" sz="1000" b="0" i="0" strike="noStrike">
              <a:solidFill>
                <a:srgbClr val="000000"/>
              </a:solidFill>
              <a:latin typeface="+mj-lt"/>
              <a:cs typeface="Arial"/>
            </a:rPr>
            <a:t>employee</a:t>
          </a:r>
          <a:r>
            <a:rPr lang="en-US" sz="1000" b="0" i="0" strike="noStrike">
              <a:solidFill>
                <a:srgbClr val="000000"/>
              </a:solidFill>
              <a:latin typeface="+mj-lt"/>
              <a:cs typeface="Arial"/>
            </a:rPr>
            <a:t>s who were</a:t>
          </a:r>
          <a:r>
            <a:rPr lang="vi-VN" sz="1000" b="0" i="0" strike="noStrike">
              <a:solidFill>
                <a:srgbClr val="000000"/>
              </a:solidFill>
              <a:latin typeface="+mj-lt"/>
              <a:cs typeface="Arial"/>
            </a:rPr>
            <a:t> imposed disciplinary measures</a:t>
          </a:r>
          <a:r>
            <a:rPr lang="en-US" sz="1000" b="0" i="0" strike="noStrike">
              <a:solidFill>
                <a:srgbClr val="000000"/>
              </a:solidFill>
              <a:latin typeface="+mj-lt"/>
              <a:cs typeface="Arial"/>
            </a:rPr>
            <a:t> during evaluation</a:t>
          </a:r>
          <a:r>
            <a:rPr lang="en-US" sz="1000" b="0" i="0" strike="noStrike" baseline="0">
              <a:solidFill>
                <a:srgbClr val="000000"/>
              </a:solidFill>
              <a:latin typeface="+mj-lt"/>
              <a:cs typeface="Arial"/>
            </a:rPr>
            <a:t> period</a:t>
          </a:r>
          <a:endParaRPr lang="vi-VN" sz="1000" b="0" i="0" strike="noStrike">
            <a:solidFill>
              <a:srgbClr val="000000"/>
            </a:solidFill>
            <a:latin typeface="+mj-lt"/>
            <a:cs typeface="Arial"/>
          </a:endParaRPr>
        </a:p>
      </xdr:txBody>
    </xdr:sp>
    <xdr:clientData/>
  </xdr:twoCellAnchor>
  <xdr:twoCellAnchor>
    <xdr:from>
      <xdr:col>4</xdr:col>
      <xdr:colOff>431982</xdr:colOff>
      <xdr:row>53</xdr:row>
      <xdr:rowOff>356833</xdr:rowOff>
    </xdr:from>
    <xdr:to>
      <xdr:col>12</xdr:col>
      <xdr:colOff>124239</xdr:colOff>
      <xdr:row>55</xdr:row>
      <xdr:rowOff>0</xdr:rowOff>
    </xdr:to>
    <xdr:sp macro="" textlink="">
      <xdr:nvSpPr>
        <xdr:cNvPr id="27" name="Rectangle 26"/>
        <xdr:cNvSpPr>
          <a:spLocks noChangeArrowheads="1"/>
        </xdr:cNvSpPr>
      </xdr:nvSpPr>
      <xdr:spPr bwMode="auto">
        <a:xfrm>
          <a:off x="4181475" y="11824933"/>
          <a:ext cx="4334289" cy="300392"/>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vi-VN" sz="1000" b="0" i="0" strike="noStrike">
              <a:solidFill>
                <a:srgbClr val="000000"/>
              </a:solidFill>
              <a:latin typeface="+mj-lt"/>
              <a:cs typeface="Arial"/>
            </a:rPr>
            <a:t>(</a:t>
          </a:r>
          <a:r>
            <a:rPr lang="en-US" sz="1000" b="0" i="0" strike="noStrike">
              <a:solidFill>
                <a:srgbClr val="000000"/>
              </a:solidFill>
              <a:latin typeface="+mj-lt"/>
              <a:cs typeface="Arial"/>
            </a:rPr>
            <a:t>Beginning</a:t>
          </a:r>
          <a:r>
            <a:rPr lang="en-US" sz="1000" b="0" i="0" strike="noStrike" baseline="0">
              <a:solidFill>
                <a:srgbClr val="000000"/>
              </a:solidFill>
              <a:latin typeface="+mj-lt"/>
              <a:cs typeface="Arial"/>
            </a:rPr>
            <a:t> </a:t>
          </a:r>
          <a:r>
            <a:rPr lang="en-US" sz="1000" b="0" i="0" strike="noStrike">
              <a:solidFill>
                <a:srgbClr val="000000"/>
              </a:solidFill>
              <a:latin typeface="+mj-lt"/>
              <a:cs typeface="Arial"/>
            </a:rPr>
            <a:t>number</a:t>
          </a:r>
          <a:r>
            <a:rPr lang="en-US" sz="1000" b="0" i="0" strike="noStrike" baseline="0">
              <a:solidFill>
                <a:srgbClr val="000000"/>
              </a:solidFill>
              <a:latin typeface="+mj-lt"/>
              <a:cs typeface="Arial"/>
            </a:rPr>
            <a:t> of employees </a:t>
          </a:r>
          <a:r>
            <a:rPr lang="vi-VN" sz="1000" b="0" i="0" strike="noStrike">
              <a:solidFill>
                <a:srgbClr val="000000"/>
              </a:solidFill>
              <a:latin typeface="+mj-lt"/>
              <a:cs typeface="Arial"/>
            </a:rPr>
            <a:t>+ </a:t>
          </a:r>
          <a:r>
            <a:rPr lang="en-US" sz="1000" b="0" i="0" strike="noStrike">
              <a:solidFill>
                <a:srgbClr val="000000"/>
              </a:solidFill>
              <a:latin typeface="+mj-lt"/>
              <a:cs typeface="Arial"/>
            </a:rPr>
            <a:t>ending</a:t>
          </a:r>
          <a:r>
            <a:rPr lang="en-US" sz="1000" b="0" i="0" strike="noStrike" baseline="0">
              <a:solidFill>
                <a:srgbClr val="000000"/>
              </a:solidFill>
              <a:latin typeface="+mj-lt"/>
              <a:cs typeface="Arial"/>
            </a:rPr>
            <a:t> </a:t>
          </a:r>
          <a:r>
            <a:rPr lang="en-US" sz="1000" b="0" i="0">
              <a:latin typeface="+mj-lt"/>
              <a:ea typeface="+mn-ea"/>
              <a:cs typeface="+mn-cs"/>
            </a:rPr>
            <a:t>number</a:t>
          </a:r>
          <a:r>
            <a:rPr lang="en-US" sz="1000" b="0" i="0" baseline="0">
              <a:latin typeface="+mj-lt"/>
              <a:ea typeface="+mn-ea"/>
              <a:cs typeface="+mn-cs"/>
            </a:rPr>
            <a:t> of employees </a:t>
          </a:r>
          <a:r>
            <a:rPr lang="vi-VN" sz="1000" b="0" i="0" strike="noStrike">
              <a:solidFill>
                <a:srgbClr val="000000"/>
              </a:solidFill>
              <a:latin typeface="+mj-lt"/>
              <a:cs typeface="Arial"/>
            </a:rPr>
            <a:t>) / 2</a:t>
          </a:r>
        </a:p>
      </xdr:txBody>
    </xdr:sp>
    <xdr:clientData/>
  </xdr:twoCellAnchor>
  <xdr:twoCellAnchor>
    <xdr:from>
      <xdr:col>4</xdr:col>
      <xdr:colOff>400050</xdr:colOff>
      <xdr:row>53</xdr:row>
      <xdr:rowOff>323850</xdr:rowOff>
    </xdr:from>
    <xdr:to>
      <xdr:col>11</xdr:col>
      <xdr:colOff>323850</xdr:colOff>
      <xdr:row>53</xdr:row>
      <xdr:rowOff>323850</xdr:rowOff>
    </xdr:to>
    <xdr:sp macro="" textlink="">
      <xdr:nvSpPr>
        <xdr:cNvPr id="63979" name="Line 3"/>
        <xdr:cNvSpPr>
          <a:spLocks noChangeShapeType="1"/>
        </xdr:cNvSpPr>
      </xdr:nvSpPr>
      <xdr:spPr bwMode="auto">
        <a:xfrm>
          <a:off x="4067175" y="19773900"/>
          <a:ext cx="4076700" cy="0"/>
        </a:xfrm>
        <a:prstGeom prst="line">
          <a:avLst/>
        </a:prstGeom>
        <a:noFill/>
        <a:ln w="9525">
          <a:solidFill>
            <a:srgbClr val="000000"/>
          </a:solidFill>
          <a:round/>
          <a:headEnd/>
          <a:tailEnd/>
        </a:ln>
      </xdr:spPr>
    </xdr:sp>
    <xdr:clientData/>
  </xdr:twoCellAnchor>
  <xdr:twoCellAnchor>
    <xdr:from>
      <xdr:col>4</xdr:col>
      <xdr:colOff>0</xdr:colOff>
      <xdr:row>36</xdr:row>
      <xdr:rowOff>0</xdr:rowOff>
    </xdr:from>
    <xdr:to>
      <xdr:col>9</xdr:col>
      <xdr:colOff>381000</xdr:colOff>
      <xdr:row>36</xdr:row>
      <xdr:rowOff>266700</xdr:rowOff>
    </xdr:to>
    <xdr:sp macro="" textlink="">
      <xdr:nvSpPr>
        <xdr:cNvPr id="15" name="Rectangle 14"/>
        <xdr:cNvSpPr>
          <a:spLocks noChangeArrowheads="1"/>
        </xdr:cNvSpPr>
      </xdr:nvSpPr>
      <xdr:spPr bwMode="auto">
        <a:xfrm>
          <a:off x="4067175" y="15573375"/>
          <a:ext cx="3219450" cy="26670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u="sng" strike="noStrike">
              <a:solidFill>
                <a:srgbClr val="000000"/>
              </a:solidFill>
              <a:latin typeface="+mj-lt"/>
              <a:cs typeface="Arial"/>
            </a:rPr>
            <a:t>Number of satisfied</a:t>
          </a:r>
          <a:r>
            <a:rPr lang="en-US" sz="1000" b="0" i="0" u="sng" strike="noStrike" baseline="0">
              <a:solidFill>
                <a:srgbClr val="000000"/>
              </a:solidFill>
              <a:latin typeface="+mj-lt"/>
              <a:cs typeface="Arial"/>
            </a:rPr>
            <a:t> employees (score 4 and above)</a:t>
          </a:r>
          <a:endParaRPr lang="vi-VN" sz="1000" b="0" i="0" u="sng" strike="noStrike">
            <a:solidFill>
              <a:srgbClr val="000000"/>
            </a:solidFill>
            <a:latin typeface="+mj-lt"/>
            <a:cs typeface="Arial"/>
          </a:endParaRPr>
        </a:p>
      </xdr:txBody>
    </xdr:sp>
    <xdr:clientData/>
  </xdr:twoCellAnchor>
  <xdr:twoCellAnchor>
    <xdr:from>
      <xdr:col>2</xdr:col>
      <xdr:colOff>628650</xdr:colOff>
      <xdr:row>36</xdr:row>
      <xdr:rowOff>79933</xdr:rowOff>
    </xdr:from>
    <xdr:to>
      <xdr:col>2</xdr:col>
      <xdr:colOff>2562225</xdr:colOff>
      <xdr:row>36</xdr:row>
      <xdr:rowOff>285751</xdr:rowOff>
    </xdr:to>
    <xdr:sp macro="" textlink="">
      <xdr:nvSpPr>
        <xdr:cNvPr id="17" name="Rectangle 16"/>
        <xdr:cNvSpPr>
          <a:spLocks noChangeArrowheads="1"/>
        </xdr:cNvSpPr>
      </xdr:nvSpPr>
      <xdr:spPr bwMode="auto">
        <a:xfrm>
          <a:off x="1533525" y="15653308"/>
          <a:ext cx="1933575" cy="205818"/>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Times New Roman" pitchFamily="18" charset="0"/>
              <a:cs typeface="Times New Roman" pitchFamily="18" charset="0"/>
            </a:rPr>
            <a:t>Rate of Employee satisfaction =</a:t>
          </a:r>
        </a:p>
      </xdr:txBody>
    </xdr:sp>
    <xdr:clientData/>
  </xdr:twoCellAnchor>
  <xdr:twoCellAnchor>
    <xdr:from>
      <xdr:col>3</xdr:col>
      <xdr:colOff>291132</xdr:colOff>
      <xdr:row>45</xdr:row>
      <xdr:rowOff>133350</xdr:rowOff>
    </xdr:from>
    <xdr:to>
      <xdr:col>9</xdr:col>
      <xdr:colOff>123824</xdr:colOff>
      <xdr:row>45</xdr:row>
      <xdr:rowOff>390525</xdr:rowOff>
    </xdr:to>
    <xdr:sp macro="" textlink="">
      <xdr:nvSpPr>
        <xdr:cNvPr id="19" name="Rectangle 18"/>
        <xdr:cNvSpPr>
          <a:spLocks noChangeArrowheads="1"/>
        </xdr:cNvSpPr>
      </xdr:nvSpPr>
      <xdr:spPr bwMode="auto">
        <a:xfrm>
          <a:off x="3910632" y="18545175"/>
          <a:ext cx="3118817" cy="25717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u="sng" strike="noStrike">
              <a:solidFill>
                <a:srgbClr val="000000"/>
              </a:solidFill>
              <a:latin typeface="+mj-lt"/>
              <a:cs typeface="Arial"/>
            </a:rPr>
            <a:t>Progress</a:t>
          </a:r>
          <a:r>
            <a:rPr lang="en-US" sz="1000" b="0" i="0" u="sng" strike="noStrike" baseline="0">
              <a:solidFill>
                <a:srgbClr val="000000"/>
              </a:solidFill>
              <a:latin typeface="+mj-lt"/>
              <a:cs typeface="Arial"/>
            </a:rPr>
            <a:t>/courses completed in the evaluation period</a:t>
          </a:r>
          <a:endParaRPr lang="vi-VN" sz="1000" b="0" i="0" u="sng" strike="noStrike">
            <a:solidFill>
              <a:srgbClr val="000000"/>
            </a:solidFill>
            <a:latin typeface="+mj-lt"/>
            <a:cs typeface="Arial"/>
          </a:endParaRPr>
        </a:p>
      </xdr:txBody>
    </xdr:sp>
    <xdr:clientData/>
  </xdr:twoCellAnchor>
  <xdr:twoCellAnchor>
    <xdr:from>
      <xdr:col>2</xdr:col>
      <xdr:colOff>2577133</xdr:colOff>
      <xdr:row>28</xdr:row>
      <xdr:rowOff>1495425</xdr:rowOff>
    </xdr:from>
    <xdr:to>
      <xdr:col>10</xdr:col>
      <xdr:colOff>53008</xdr:colOff>
      <xdr:row>28</xdr:row>
      <xdr:rowOff>1727756</xdr:rowOff>
    </xdr:to>
    <xdr:sp macro="" textlink="">
      <xdr:nvSpPr>
        <xdr:cNvPr id="20" name="Rectangle 19"/>
        <xdr:cNvSpPr>
          <a:spLocks noChangeArrowheads="1"/>
        </xdr:cNvSpPr>
      </xdr:nvSpPr>
      <xdr:spPr bwMode="auto">
        <a:xfrm>
          <a:off x="3482008" y="12839700"/>
          <a:ext cx="3933825" cy="232331"/>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mj-lt"/>
              <a:cs typeface="Arial"/>
            </a:rPr>
            <a:t>Number</a:t>
          </a:r>
          <a:r>
            <a:rPr lang="en-US" sz="1000" b="0" i="0" strike="noStrike" baseline="0">
              <a:solidFill>
                <a:srgbClr val="000000"/>
              </a:solidFill>
              <a:latin typeface="+mj-lt"/>
              <a:cs typeface="Arial"/>
            </a:rPr>
            <a:t> of A1 and A2 ranked staff and future leaders who resigned </a:t>
          </a:r>
          <a:endParaRPr lang="vi-VN" sz="1000" b="0" i="0" strike="noStrike">
            <a:solidFill>
              <a:srgbClr val="000000"/>
            </a:solidFill>
            <a:latin typeface="+mj-lt"/>
            <a:cs typeface="Arial"/>
          </a:endParaRPr>
        </a:p>
      </xdr:txBody>
    </xdr:sp>
    <xdr:clientData/>
  </xdr:twoCellAnchor>
  <xdr:twoCellAnchor>
    <xdr:from>
      <xdr:col>3</xdr:col>
      <xdr:colOff>78257</xdr:colOff>
      <xdr:row>28</xdr:row>
      <xdr:rowOff>1761301</xdr:rowOff>
    </xdr:from>
    <xdr:to>
      <xdr:col>10</xdr:col>
      <xdr:colOff>14908</xdr:colOff>
      <xdr:row>28</xdr:row>
      <xdr:rowOff>1946831</xdr:rowOff>
    </xdr:to>
    <xdr:sp macro="" textlink="">
      <xdr:nvSpPr>
        <xdr:cNvPr id="21" name="Rectangle 20"/>
        <xdr:cNvSpPr>
          <a:spLocks noChangeArrowheads="1"/>
        </xdr:cNvSpPr>
      </xdr:nvSpPr>
      <xdr:spPr bwMode="auto">
        <a:xfrm>
          <a:off x="3697757" y="13105576"/>
          <a:ext cx="3679976" cy="18553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mj-lt"/>
              <a:cs typeface="Arial"/>
            </a:rPr>
            <a:t>Total number of A1 and A2</a:t>
          </a:r>
          <a:r>
            <a:rPr lang="en-US" sz="1000" b="0" i="0" strike="noStrike" baseline="0">
              <a:solidFill>
                <a:srgbClr val="000000"/>
              </a:solidFill>
              <a:latin typeface="+mj-lt"/>
              <a:cs typeface="Arial"/>
            </a:rPr>
            <a:t> ranked staff and future leader </a:t>
          </a:r>
          <a:endParaRPr lang="vi-VN" sz="1000" b="0" i="0" strike="noStrike">
            <a:solidFill>
              <a:srgbClr val="000000"/>
            </a:solidFill>
            <a:latin typeface="+mj-lt"/>
            <a:cs typeface="Arial"/>
          </a:endParaRPr>
        </a:p>
      </xdr:txBody>
    </xdr:sp>
    <xdr:clientData/>
  </xdr:twoCellAnchor>
  <xdr:twoCellAnchor>
    <xdr:from>
      <xdr:col>2</xdr:col>
      <xdr:colOff>952500</xdr:colOff>
      <xdr:row>28</xdr:row>
      <xdr:rowOff>1613457</xdr:rowOff>
    </xdr:from>
    <xdr:to>
      <xdr:col>2</xdr:col>
      <xdr:colOff>2005634</xdr:colOff>
      <xdr:row>28</xdr:row>
      <xdr:rowOff>1827562</xdr:rowOff>
    </xdr:to>
    <xdr:sp macro="" textlink="">
      <xdr:nvSpPr>
        <xdr:cNvPr id="22" name="Rectangle 21"/>
        <xdr:cNvSpPr>
          <a:spLocks noChangeArrowheads="1"/>
        </xdr:cNvSpPr>
      </xdr:nvSpPr>
      <xdr:spPr bwMode="auto">
        <a:xfrm>
          <a:off x="1857375" y="12957732"/>
          <a:ext cx="1053134" cy="21410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Times New Roman" pitchFamily="18" charset="0"/>
              <a:cs typeface="Times New Roman" pitchFamily="18" charset="0"/>
            </a:rPr>
            <a:t>Turn</a:t>
          </a:r>
          <a:r>
            <a:rPr lang="en-US" sz="1000" b="0" i="0" strike="noStrike" baseline="0">
              <a:solidFill>
                <a:srgbClr val="000000"/>
              </a:solidFill>
              <a:latin typeface="Times New Roman" pitchFamily="18" charset="0"/>
              <a:cs typeface="Times New Roman" pitchFamily="18" charset="0"/>
            </a:rPr>
            <a:t>over rate </a:t>
          </a:r>
          <a:r>
            <a:rPr lang="en-US" sz="1000" b="0" i="0" strike="noStrike">
              <a:solidFill>
                <a:srgbClr val="000000"/>
              </a:solidFill>
              <a:latin typeface="Times New Roman" pitchFamily="18" charset="0"/>
              <a:cs typeface="Times New Roman" pitchFamily="18" charset="0"/>
            </a:rPr>
            <a:t>=</a:t>
          </a:r>
        </a:p>
      </xdr:txBody>
    </xdr:sp>
    <xdr:clientData/>
  </xdr:twoCellAnchor>
  <xdr:twoCellAnchor>
    <xdr:from>
      <xdr:col>2</xdr:col>
      <xdr:colOff>2158033</xdr:colOff>
      <xdr:row>28</xdr:row>
      <xdr:rowOff>1737281</xdr:rowOff>
    </xdr:from>
    <xdr:to>
      <xdr:col>11</xdr:col>
      <xdr:colOff>104774</xdr:colOff>
      <xdr:row>28</xdr:row>
      <xdr:rowOff>1737281</xdr:rowOff>
    </xdr:to>
    <xdr:sp macro="" textlink="">
      <xdr:nvSpPr>
        <xdr:cNvPr id="23" name="Line 3"/>
        <xdr:cNvSpPr>
          <a:spLocks noChangeShapeType="1"/>
        </xdr:cNvSpPr>
      </xdr:nvSpPr>
      <xdr:spPr bwMode="auto">
        <a:xfrm>
          <a:off x="3062908" y="13081556"/>
          <a:ext cx="4861891" cy="0"/>
        </a:xfrm>
        <a:prstGeom prst="line">
          <a:avLst/>
        </a:prstGeom>
        <a:noFill/>
        <a:ln w="9525">
          <a:solidFill>
            <a:srgbClr val="000000"/>
          </a:solidFill>
          <a:round/>
          <a:headEnd/>
          <a:tailEnd/>
        </a:ln>
      </xdr:spPr>
    </xdr:sp>
    <xdr:clientData/>
  </xdr:twoCellAnchor>
  <xdr:twoCellAnchor>
    <xdr:from>
      <xdr:col>5</xdr:col>
      <xdr:colOff>323850</xdr:colOff>
      <xdr:row>36</xdr:row>
      <xdr:rowOff>219075</xdr:rowOff>
    </xdr:from>
    <xdr:to>
      <xdr:col>9</xdr:col>
      <xdr:colOff>236066</xdr:colOff>
      <xdr:row>36</xdr:row>
      <xdr:rowOff>428625</xdr:rowOff>
    </xdr:to>
    <xdr:sp macro="" textlink="">
      <xdr:nvSpPr>
        <xdr:cNvPr id="24" name="Rectangle 23"/>
        <xdr:cNvSpPr>
          <a:spLocks noChangeArrowheads="1"/>
        </xdr:cNvSpPr>
      </xdr:nvSpPr>
      <xdr:spPr bwMode="auto">
        <a:xfrm>
          <a:off x="4391025" y="15792450"/>
          <a:ext cx="2750666" cy="20955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mj-lt"/>
              <a:cs typeface="Arial"/>
            </a:rPr>
            <a:t>Total number of employees</a:t>
          </a:r>
          <a:r>
            <a:rPr lang="en-US" sz="1000" b="0" i="0" strike="noStrike" baseline="0">
              <a:solidFill>
                <a:srgbClr val="000000"/>
              </a:solidFill>
              <a:latin typeface="+mj-lt"/>
              <a:cs typeface="Arial"/>
            </a:rPr>
            <a:t> in the units</a:t>
          </a:r>
          <a:endParaRPr lang="vi-VN" sz="1000" b="0" i="0" strike="noStrike">
            <a:solidFill>
              <a:srgbClr val="000000"/>
            </a:solidFill>
            <a:latin typeface="+mj-lt"/>
            <a:cs typeface="Arial"/>
          </a:endParaRPr>
        </a:p>
      </xdr:txBody>
    </xdr:sp>
    <xdr:clientData/>
  </xdr:twoCellAnchor>
  <xdr:twoCellAnchor>
    <xdr:from>
      <xdr:col>2</xdr:col>
      <xdr:colOff>19050</xdr:colOff>
      <xdr:row>45</xdr:row>
      <xdr:rowOff>295275</xdr:rowOff>
    </xdr:from>
    <xdr:to>
      <xdr:col>3</xdr:col>
      <xdr:colOff>260903</xdr:colOff>
      <xdr:row>45</xdr:row>
      <xdr:rowOff>546370</xdr:rowOff>
    </xdr:to>
    <xdr:sp macro="" textlink="">
      <xdr:nvSpPr>
        <xdr:cNvPr id="28" name="Rectangle 27"/>
        <xdr:cNvSpPr>
          <a:spLocks noChangeArrowheads="1"/>
        </xdr:cNvSpPr>
      </xdr:nvSpPr>
      <xdr:spPr bwMode="auto">
        <a:xfrm>
          <a:off x="923925" y="17183100"/>
          <a:ext cx="2956478" cy="25109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Times New Roman" pitchFamily="18" charset="0"/>
              <a:cs typeface="Times New Roman" pitchFamily="18" charset="0"/>
            </a:rPr>
            <a:t>Rate of employee imposed disciplinary measures =</a:t>
          </a:r>
        </a:p>
      </xdr:txBody>
    </xdr:sp>
    <xdr:clientData/>
  </xdr:twoCellAnchor>
  <xdr:twoCellAnchor>
    <xdr:from>
      <xdr:col>3</xdr:col>
      <xdr:colOff>127183</xdr:colOff>
      <xdr:row>45</xdr:row>
      <xdr:rowOff>429436</xdr:rowOff>
    </xdr:from>
    <xdr:to>
      <xdr:col>13</xdr:col>
      <xdr:colOff>67090</xdr:colOff>
      <xdr:row>45</xdr:row>
      <xdr:rowOff>720303</xdr:rowOff>
    </xdr:to>
    <xdr:sp macro="" textlink="">
      <xdr:nvSpPr>
        <xdr:cNvPr id="29" name="Rectangle 28"/>
        <xdr:cNvSpPr>
          <a:spLocks noChangeArrowheads="1"/>
        </xdr:cNvSpPr>
      </xdr:nvSpPr>
      <xdr:spPr bwMode="auto">
        <a:xfrm>
          <a:off x="3746683" y="17317261"/>
          <a:ext cx="5054832" cy="290867"/>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vi-VN" sz="1000" b="0" i="0" strike="noStrike">
              <a:solidFill>
                <a:srgbClr val="000000"/>
              </a:solidFill>
              <a:latin typeface="+mj-lt"/>
              <a:cs typeface="Arial"/>
            </a:rPr>
            <a:t>(</a:t>
          </a:r>
          <a:r>
            <a:rPr lang="en-US" sz="1000" b="0" i="0" strike="noStrike">
              <a:solidFill>
                <a:srgbClr val="000000"/>
              </a:solidFill>
              <a:latin typeface="+mj-lt"/>
              <a:cs typeface="Arial"/>
            </a:rPr>
            <a:t>Beginning</a:t>
          </a:r>
          <a:r>
            <a:rPr lang="en-US" sz="1000" b="0" i="0" strike="noStrike" baseline="0">
              <a:solidFill>
                <a:srgbClr val="000000"/>
              </a:solidFill>
              <a:latin typeface="+mj-lt"/>
              <a:cs typeface="Arial"/>
            </a:rPr>
            <a:t> </a:t>
          </a:r>
          <a:r>
            <a:rPr lang="en-US" sz="1000" b="0" i="0" strike="noStrike">
              <a:solidFill>
                <a:srgbClr val="000000"/>
              </a:solidFill>
              <a:latin typeface="+mj-lt"/>
              <a:cs typeface="Arial"/>
            </a:rPr>
            <a:t>number</a:t>
          </a:r>
          <a:r>
            <a:rPr lang="en-US" sz="1000" b="0" i="0" strike="noStrike" baseline="0">
              <a:solidFill>
                <a:srgbClr val="000000"/>
              </a:solidFill>
              <a:latin typeface="+mj-lt"/>
              <a:cs typeface="Arial"/>
            </a:rPr>
            <a:t> of employees </a:t>
          </a:r>
          <a:r>
            <a:rPr lang="vi-VN" sz="1000" b="0" i="0" strike="noStrike">
              <a:solidFill>
                <a:srgbClr val="000000"/>
              </a:solidFill>
              <a:latin typeface="+mj-lt"/>
              <a:cs typeface="Arial"/>
            </a:rPr>
            <a:t>+ </a:t>
          </a:r>
          <a:r>
            <a:rPr lang="en-US" sz="1000" b="0" i="0" strike="noStrike">
              <a:solidFill>
                <a:srgbClr val="000000"/>
              </a:solidFill>
              <a:latin typeface="+mj-lt"/>
              <a:cs typeface="Arial"/>
            </a:rPr>
            <a:t>ending</a:t>
          </a:r>
          <a:r>
            <a:rPr lang="en-US" sz="1000" b="0" i="0" strike="noStrike" baseline="0">
              <a:solidFill>
                <a:srgbClr val="000000"/>
              </a:solidFill>
              <a:latin typeface="+mj-lt"/>
              <a:cs typeface="Arial"/>
            </a:rPr>
            <a:t> </a:t>
          </a:r>
          <a:r>
            <a:rPr lang="en-US" sz="1000" b="0" i="0">
              <a:latin typeface="+mj-lt"/>
              <a:ea typeface="+mn-ea"/>
              <a:cs typeface="+mn-cs"/>
            </a:rPr>
            <a:t>number</a:t>
          </a:r>
          <a:r>
            <a:rPr lang="en-US" sz="1000" b="0" i="0" baseline="0">
              <a:latin typeface="+mj-lt"/>
              <a:ea typeface="+mn-ea"/>
              <a:cs typeface="+mn-cs"/>
            </a:rPr>
            <a:t> of employees </a:t>
          </a:r>
          <a:r>
            <a:rPr lang="vi-VN" sz="1000" b="0" i="0" strike="noStrike">
              <a:solidFill>
                <a:srgbClr val="000000"/>
              </a:solidFill>
              <a:latin typeface="+mj-lt"/>
              <a:cs typeface="Arial"/>
            </a:rPr>
            <a:t>) / 2</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2</xdr:col>
      <xdr:colOff>1190625</xdr:colOff>
      <xdr:row>26</xdr:row>
      <xdr:rowOff>24844</xdr:rowOff>
    </xdr:from>
    <xdr:to>
      <xdr:col>9</xdr:col>
      <xdr:colOff>266700</xdr:colOff>
      <xdr:row>27</xdr:row>
      <xdr:rowOff>99391</xdr:rowOff>
    </xdr:to>
    <xdr:sp macro="" textlink="">
      <xdr:nvSpPr>
        <xdr:cNvPr id="10" name="Rectangle 9"/>
        <xdr:cNvSpPr>
          <a:spLocks noChangeArrowheads="1"/>
        </xdr:cNvSpPr>
      </xdr:nvSpPr>
      <xdr:spPr bwMode="auto">
        <a:xfrm>
          <a:off x="2305050" y="10397569"/>
          <a:ext cx="4981575" cy="236472"/>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mj-lt"/>
              <a:cs typeface="Arial"/>
            </a:rPr>
            <a:t>Number</a:t>
          </a:r>
          <a:r>
            <a:rPr lang="en-US" sz="1000" b="0" i="0" strike="noStrike" baseline="0">
              <a:solidFill>
                <a:srgbClr val="000000"/>
              </a:solidFill>
              <a:latin typeface="+mj-lt"/>
              <a:cs typeface="Arial"/>
            </a:rPr>
            <a:t> of A1 and A2 ranked staff who resigned within the nearest evaluation period </a:t>
          </a:r>
          <a:r>
            <a:rPr lang="vi-VN" sz="1000" b="0" i="0" strike="noStrike">
              <a:solidFill>
                <a:srgbClr val="000000"/>
              </a:solidFill>
              <a:latin typeface="+mj-lt"/>
              <a:cs typeface="Arial"/>
            </a:rPr>
            <a:t>(*)</a:t>
          </a:r>
        </a:p>
      </xdr:txBody>
    </xdr:sp>
    <xdr:clientData/>
  </xdr:twoCellAnchor>
  <xdr:twoCellAnchor>
    <xdr:from>
      <xdr:col>2</xdr:col>
      <xdr:colOff>1187300</xdr:colOff>
      <xdr:row>27</xdr:row>
      <xdr:rowOff>109744</xdr:rowOff>
    </xdr:from>
    <xdr:to>
      <xdr:col>6</xdr:col>
      <xdr:colOff>1134718</xdr:colOff>
      <xdr:row>28</xdr:row>
      <xdr:rowOff>161096</xdr:rowOff>
    </xdr:to>
    <xdr:sp macro="" textlink="">
      <xdr:nvSpPr>
        <xdr:cNvPr id="11" name="Rectangle 10"/>
        <xdr:cNvSpPr>
          <a:spLocks noChangeArrowheads="1"/>
        </xdr:cNvSpPr>
      </xdr:nvSpPr>
      <xdr:spPr bwMode="auto">
        <a:xfrm>
          <a:off x="2301725" y="10644394"/>
          <a:ext cx="4147943" cy="213277"/>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mj-lt"/>
              <a:cs typeface="Arial"/>
            </a:rPr>
            <a:t>Total number of A1 and A2</a:t>
          </a:r>
          <a:r>
            <a:rPr lang="en-US" sz="1000" b="0" i="0" strike="noStrike" baseline="0">
              <a:solidFill>
                <a:srgbClr val="000000"/>
              </a:solidFill>
              <a:latin typeface="+mj-lt"/>
              <a:cs typeface="Arial"/>
            </a:rPr>
            <a:t> ranked staff within the nearest evaluation period</a:t>
          </a:r>
          <a:endParaRPr lang="vi-VN" sz="1000" b="0" i="0" strike="noStrike">
            <a:solidFill>
              <a:srgbClr val="000000"/>
            </a:solidFill>
            <a:latin typeface="+mj-lt"/>
            <a:cs typeface="Arial"/>
          </a:endParaRPr>
        </a:p>
      </xdr:txBody>
    </xdr:sp>
    <xdr:clientData/>
  </xdr:twoCellAnchor>
  <xdr:twoCellAnchor>
    <xdr:from>
      <xdr:col>2</xdr:col>
      <xdr:colOff>1238250</xdr:colOff>
      <xdr:row>27</xdr:row>
      <xdr:rowOff>85725</xdr:rowOff>
    </xdr:from>
    <xdr:to>
      <xdr:col>8</xdr:col>
      <xdr:colOff>0</xdr:colOff>
      <xdr:row>27</xdr:row>
      <xdr:rowOff>85725</xdr:rowOff>
    </xdr:to>
    <xdr:sp macro="" textlink="">
      <xdr:nvSpPr>
        <xdr:cNvPr id="64909" name="Line 3"/>
        <xdr:cNvSpPr>
          <a:spLocks noChangeShapeType="1"/>
        </xdr:cNvSpPr>
      </xdr:nvSpPr>
      <xdr:spPr bwMode="auto">
        <a:xfrm>
          <a:off x="2076450" y="11134725"/>
          <a:ext cx="4286250" cy="0"/>
        </a:xfrm>
        <a:prstGeom prst="line">
          <a:avLst/>
        </a:prstGeom>
        <a:noFill/>
        <a:ln w="9525">
          <a:solidFill>
            <a:srgbClr val="000000"/>
          </a:solidFill>
          <a:round/>
          <a:headEnd/>
          <a:tailEnd/>
        </a:ln>
      </xdr:spPr>
    </xdr:sp>
    <xdr:clientData/>
  </xdr:twoCellAnchor>
  <xdr:twoCellAnchor>
    <xdr:from>
      <xdr:col>2</xdr:col>
      <xdr:colOff>99392</xdr:colOff>
      <xdr:row>26</xdr:row>
      <xdr:rowOff>142876</xdr:rowOff>
    </xdr:from>
    <xdr:to>
      <xdr:col>2</xdr:col>
      <xdr:colOff>1152526</xdr:colOff>
      <xdr:row>28</xdr:row>
      <xdr:rowOff>33131</xdr:rowOff>
    </xdr:to>
    <xdr:sp macro="" textlink="">
      <xdr:nvSpPr>
        <xdr:cNvPr id="13" name="Rectangle 12"/>
        <xdr:cNvSpPr>
          <a:spLocks noChangeArrowheads="1"/>
        </xdr:cNvSpPr>
      </xdr:nvSpPr>
      <xdr:spPr bwMode="auto">
        <a:xfrm>
          <a:off x="1213817" y="10515601"/>
          <a:ext cx="1053134" cy="21410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Times New Roman" pitchFamily="18" charset="0"/>
              <a:cs typeface="Times New Roman" pitchFamily="18" charset="0"/>
            </a:rPr>
            <a:t>Turn</a:t>
          </a:r>
          <a:r>
            <a:rPr lang="en-US" sz="1000" b="0" i="0" strike="noStrike" baseline="0">
              <a:solidFill>
                <a:srgbClr val="000000"/>
              </a:solidFill>
              <a:latin typeface="Times New Roman" pitchFamily="18" charset="0"/>
              <a:cs typeface="Times New Roman" pitchFamily="18" charset="0"/>
            </a:rPr>
            <a:t>over rate </a:t>
          </a:r>
          <a:r>
            <a:rPr lang="en-US" sz="1000" b="0" i="0" strike="noStrike">
              <a:solidFill>
                <a:srgbClr val="000000"/>
              </a:solidFill>
              <a:latin typeface="Times New Roman" pitchFamily="18" charset="0"/>
              <a:cs typeface="Times New Roman" pitchFamily="18" charset="0"/>
            </a:rPr>
            <a:t>=</a:t>
          </a:r>
        </a:p>
      </xdr:txBody>
    </xdr:sp>
    <xdr:clientData/>
  </xdr:twoCellAnchor>
  <xdr:twoCellAnchor>
    <xdr:from>
      <xdr:col>2</xdr:col>
      <xdr:colOff>57149</xdr:colOff>
      <xdr:row>51</xdr:row>
      <xdr:rowOff>222672</xdr:rowOff>
    </xdr:from>
    <xdr:to>
      <xdr:col>4</xdr:col>
      <xdr:colOff>546652</xdr:colOff>
      <xdr:row>51</xdr:row>
      <xdr:rowOff>473767</xdr:rowOff>
    </xdr:to>
    <xdr:sp macro="" textlink="">
      <xdr:nvSpPr>
        <xdr:cNvPr id="14" name="Rectangle 13"/>
        <xdr:cNvSpPr>
          <a:spLocks noChangeArrowheads="1"/>
        </xdr:cNvSpPr>
      </xdr:nvSpPr>
      <xdr:spPr bwMode="auto">
        <a:xfrm>
          <a:off x="1171574" y="11690772"/>
          <a:ext cx="3009901" cy="22252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Times New Roman" pitchFamily="18" charset="0"/>
              <a:cs typeface="Times New Roman" pitchFamily="18" charset="0"/>
            </a:rPr>
            <a:t>Rate of employee imposed disciplinary measures =</a:t>
          </a:r>
        </a:p>
      </xdr:txBody>
    </xdr:sp>
    <xdr:clientData/>
  </xdr:twoCellAnchor>
  <xdr:twoCellAnchor>
    <xdr:from>
      <xdr:col>4</xdr:col>
      <xdr:colOff>0</xdr:colOff>
      <xdr:row>51</xdr:row>
      <xdr:rowOff>66261</xdr:rowOff>
    </xdr:from>
    <xdr:to>
      <xdr:col>13</xdr:col>
      <xdr:colOff>409575</xdr:colOff>
      <xdr:row>51</xdr:row>
      <xdr:rowOff>304801</xdr:rowOff>
    </xdr:to>
    <xdr:sp macro="" textlink="">
      <xdr:nvSpPr>
        <xdr:cNvPr id="15" name="Rectangle 14"/>
        <xdr:cNvSpPr>
          <a:spLocks noChangeArrowheads="1"/>
        </xdr:cNvSpPr>
      </xdr:nvSpPr>
      <xdr:spPr bwMode="auto">
        <a:xfrm>
          <a:off x="4181475" y="11534361"/>
          <a:ext cx="5076825" cy="23854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mj-lt"/>
              <a:cs typeface="Arial"/>
            </a:rPr>
            <a:t>Number of </a:t>
          </a:r>
          <a:r>
            <a:rPr lang="vi-VN" sz="1000" b="0" i="0" strike="noStrike">
              <a:solidFill>
                <a:srgbClr val="000000"/>
              </a:solidFill>
              <a:latin typeface="+mj-lt"/>
              <a:cs typeface="Arial"/>
            </a:rPr>
            <a:t>employee</a:t>
          </a:r>
          <a:r>
            <a:rPr lang="en-US" sz="1000" b="0" i="0" strike="noStrike">
              <a:solidFill>
                <a:srgbClr val="000000"/>
              </a:solidFill>
              <a:latin typeface="+mj-lt"/>
              <a:cs typeface="Arial"/>
            </a:rPr>
            <a:t>s who were</a:t>
          </a:r>
          <a:r>
            <a:rPr lang="vi-VN" sz="1000" b="0" i="0" strike="noStrike">
              <a:solidFill>
                <a:srgbClr val="000000"/>
              </a:solidFill>
              <a:latin typeface="+mj-lt"/>
              <a:cs typeface="Arial"/>
            </a:rPr>
            <a:t> imposed disciplinary measures</a:t>
          </a:r>
          <a:r>
            <a:rPr lang="en-US" sz="1000" b="0" i="0" strike="noStrike">
              <a:solidFill>
                <a:srgbClr val="000000"/>
              </a:solidFill>
              <a:latin typeface="+mj-lt"/>
              <a:cs typeface="Arial"/>
            </a:rPr>
            <a:t> during evaluation</a:t>
          </a:r>
          <a:r>
            <a:rPr lang="en-US" sz="1000" b="0" i="0" strike="noStrike" baseline="0">
              <a:solidFill>
                <a:srgbClr val="000000"/>
              </a:solidFill>
              <a:latin typeface="+mj-lt"/>
              <a:cs typeface="Arial"/>
            </a:rPr>
            <a:t> period</a:t>
          </a:r>
          <a:endParaRPr lang="vi-VN" sz="1000" b="0" i="0" strike="noStrike">
            <a:solidFill>
              <a:srgbClr val="000000"/>
            </a:solidFill>
            <a:latin typeface="+mj-lt"/>
            <a:cs typeface="Arial"/>
          </a:endParaRPr>
        </a:p>
      </xdr:txBody>
    </xdr:sp>
    <xdr:clientData/>
  </xdr:twoCellAnchor>
  <xdr:twoCellAnchor>
    <xdr:from>
      <xdr:col>4</xdr:col>
      <xdr:colOff>431982</xdr:colOff>
      <xdr:row>51</xdr:row>
      <xdr:rowOff>356833</xdr:rowOff>
    </xdr:from>
    <xdr:to>
      <xdr:col>12</xdr:col>
      <xdr:colOff>124239</xdr:colOff>
      <xdr:row>53</xdr:row>
      <xdr:rowOff>0</xdr:rowOff>
    </xdr:to>
    <xdr:sp macro="" textlink="">
      <xdr:nvSpPr>
        <xdr:cNvPr id="16" name="Rectangle 15"/>
        <xdr:cNvSpPr>
          <a:spLocks noChangeArrowheads="1"/>
        </xdr:cNvSpPr>
      </xdr:nvSpPr>
      <xdr:spPr bwMode="auto">
        <a:xfrm>
          <a:off x="4181475" y="11824933"/>
          <a:ext cx="4334289" cy="300392"/>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vi-VN" sz="1000" b="0" i="0" strike="noStrike">
              <a:solidFill>
                <a:srgbClr val="000000"/>
              </a:solidFill>
              <a:latin typeface="+mj-lt"/>
              <a:cs typeface="Arial"/>
            </a:rPr>
            <a:t>(</a:t>
          </a:r>
          <a:r>
            <a:rPr lang="en-US" sz="1000" b="0" i="0" strike="noStrike">
              <a:solidFill>
                <a:srgbClr val="000000"/>
              </a:solidFill>
              <a:latin typeface="+mj-lt"/>
              <a:cs typeface="Arial"/>
            </a:rPr>
            <a:t>Beginning</a:t>
          </a:r>
          <a:r>
            <a:rPr lang="en-US" sz="1000" b="0" i="0" strike="noStrike" baseline="0">
              <a:solidFill>
                <a:srgbClr val="000000"/>
              </a:solidFill>
              <a:latin typeface="+mj-lt"/>
              <a:cs typeface="Arial"/>
            </a:rPr>
            <a:t> </a:t>
          </a:r>
          <a:r>
            <a:rPr lang="en-US" sz="1000" b="0" i="0" strike="noStrike">
              <a:solidFill>
                <a:srgbClr val="000000"/>
              </a:solidFill>
              <a:latin typeface="+mj-lt"/>
              <a:cs typeface="Arial"/>
            </a:rPr>
            <a:t>number</a:t>
          </a:r>
          <a:r>
            <a:rPr lang="en-US" sz="1000" b="0" i="0" strike="noStrike" baseline="0">
              <a:solidFill>
                <a:srgbClr val="000000"/>
              </a:solidFill>
              <a:latin typeface="+mj-lt"/>
              <a:cs typeface="Arial"/>
            </a:rPr>
            <a:t> of employees </a:t>
          </a:r>
          <a:r>
            <a:rPr lang="vi-VN" sz="1000" b="0" i="0" strike="noStrike">
              <a:solidFill>
                <a:srgbClr val="000000"/>
              </a:solidFill>
              <a:latin typeface="+mj-lt"/>
              <a:cs typeface="Arial"/>
            </a:rPr>
            <a:t>+ </a:t>
          </a:r>
          <a:r>
            <a:rPr lang="en-US" sz="1000" b="0" i="0" strike="noStrike">
              <a:solidFill>
                <a:srgbClr val="000000"/>
              </a:solidFill>
              <a:latin typeface="+mj-lt"/>
              <a:cs typeface="Arial"/>
            </a:rPr>
            <a:t>ending</a:t>
          </a:r>
          <a:r>
            <a:rPr lang="en-US" sz="1000" b="0" i="0" strike="noStrike" baseline="0">
              <a:solidFill>
                <a:srgbClr val="000000"/>
              </a:solidFill>
              <a:latin typeface="+mj-lt"/>
              <a:cs typeface="Arial"/>
            </a:rPr>
            <a:t> </a:t>
          </a:r>
          <a:r>
            <a:rPr lang="en-US" sz="1000" b="0" i="0">
              <a:latin typeface="+mj-lt"/>
              <a:ea typeface="+mn-ea"/>
              <a:cs typeface="+mn-cs"/>
            </a:rPr>
            <a:t>number</a:t>
          </a:r>
          <a:r>
            <a:rPr lang="en-US" sz="1000" b="0" i="0" baseline="0">
              <a:latin typeface="+mj-lt"/>
              <a:ea typeface="+mn-ea"/>
              <a:cs typeface="+mn-cs"/>
            </a:rPr>
            <a:t> of employees </a:t>
          </a:r>
          <a:r>
            <a:rPr lang="vi-VN" sz="1000" b="0" i="0" strike="noStrike">
              <a:solidFill>
                <a:srgbClr val="000000"/>
              </a:solidFill>
              <a:latin typeface="+mj-lt"/>
              <a:cs typeface="Arial"/>
            </a:rPr>
            <a:t>) / 2</a:t>
          </a:r>
        </a:p>
      </xdr:txBody>
    </xdr:sp>
    <xdr:clientData/>
  </xdr:twoCellAnchor>
  <xdr:twoCellAnchor>
    <xdr:from>
      <xdr:col>4</xdr:col>
      <xdr:colOff>400050</xdr:colOff>
      <xdr:row>51</xdr:row>
      <xdr:rowOff>323850</xdr:rowOff>
    </xdr:from>
    <xdr:to>
      <xdr:col>11</xdr:col>
      <xdr:colOff>323850</xdr:colOff>
      <xdr:row>51</xdr:row>
      <xdr:rowOff>323850</xdr:rowOff>
    </xdr:to>
    <xdr:sp macro="" textlink="">
      <xdr:nvSpPr>
        <xdr:cNvPr id="64914" name="Line 3"/>
        <xdr:cNvSpPr>
          <a:spLocks noChangeShapeType="1"/>
        </xdr:cNvSpPr>
      </xdr:nvSpPr>
      <xdr:spPr bwMode="auto">
        <a:xfrm>
          <a:off x="3981450" y="20450175"/>
          <a:ext cx="407670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10</xdr:col>
      <xdr:colOff>152400</xdr:colOff>
      <xdr:row>41</xdr:row>
      <xdr:rowOff>219075</xdr:rowOff>
    </xdr:to>
    <xdr:sp macro="" textlink="">
      <xdr:nvSpPr>
        <xdr:cNvPr id="17" name="Rectangle 16"/>
        <xdr:cNvSpPr>
          <a:spLocks noChangeArrowheads="1"/>
        </xdr:cNvSpPr>
      </xdr:nvSpPr>
      <xdr:spPr bwMode="auto">
        <a:xfrm>
          <a:off x="3981450" y="16249650"/>
          <a:ext cx="3448050" cy="21907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u="sng" strike="noStrike">
              <a:solidFill>
                <a:srgbClr val="000000"/>
              </a:solidFill>
              <a:latin typeface="+mj-lt"/>
              <a:cs typeface="Arial"/>
            </a:rPr>
            <a:t>Number of satisfied</a:t>
          </a:r>
          <a:r>
            <a:rPr lang="en-US" sz="1000" b="0" i="0" u="sng" strike="noStrike" baseline="0">
              <a:solidFill>
                <a:srgbClr val="000000"/>
              </a:solidFill>
              <a:latin typeface="+mj-lt"/>
              <a:cs typeface="Arial"/>
            </a:rPr>
            <a:t> employees (score 4 and above)</a:t>
          </a:r>
          <a:endParaRPr lang="vi-VN" sz="1000" b="0" i="0" u="sng" strike="noStrike">
            <a:solidFill>
              <a:srgbClr val="000000"/>
            </a:solidFill>
            <a:latin typeface="+mj-lt"/>
            <a:cs typeface="Arial"/>
          </a:endParaRPr>
        </a:p>
      </xdr:txBody>
    </xdr:sp>
    <xdr:clientData/>
  </xdr:twoCellAnchor>
  <xdr:twoCellAnchor>
    <xdr:from>
      <xdr:col>2</xdr:col>
      <xdr:colOff>628650</xdr:colOff>
      <xdr:row>41</xdr:row>
      <xdr:rowOff>79932</xdr:rowOff>
    </xdr:from>
    <xdr:to>
      <xdr:col>2</xdr:col>
      <xdr:colOff>2590800</xdr:colOff>
      <xdr:row>41</xdr:row>
      <xdr:rowOff>352425</xdr:rowOff>
    </xdr:to>
    <xdr:sp macro="" textlink="">
      <xdr:nvSpPr>
        <xdr:cNvPr id="18" name="Rectangle 17"/>
        <xdr:cNvSpPr>
          <a:spLocks noChangeArrowheads="1"/>
        </xdr:cNvSpPr>
      </xdr:nvSpPr>
      <xdr:spPr bwMode="auto">
        <a:xfrm>
          <a:off x="1466850" y="16329582"/>
          <a:ext cx="1962150" cy="272493"/>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Times New Roman" pitchFamily="18" charset="0"/>
              <a:cs typeface="Times New Roman" pitchFamily="18" charset="0"/>
            </a:rPr>
            <a:t>Rate of Employee satisfaction =</a:t>
          </a:r>
        </a:p>
      </xdr:txBody>
    </xdr:sp>
    <xdr:clientData/>
  </xdr:twoCellAnchor>
  <xdr:twoCellAnchor>
    <xdr:from>
      <xdr:col>3</xdr:col>
      <xdr:colOff>291133</xdr:colOff>
      <xdr:row>50</xdr:row>
      <xdr:rowOff>133351</xdr:rowOff>
    </xdr:from>
    <xdr:to>
      <xdr:col>9</xdr:col>
      <xdr:colOff>276225</xdr:colOff>
      <xdr:row>50</xdr:row>
      <xdr:rowOff>400051</xdr:rowOff>
    </xdr:to>
    <xdr:sp macro="" textlink="">
      <xdr:nvSpPr>
        <xdr:cNvPr id="20" name="Rectangle 19"/>
        <xdr:cNvSpPr>
          <a:spLocks noChangeArrowheads="1"/>
        </xdr:cNvSpPr>
      </xdr:nvSpPr>
      <xdr:spPr bwMode="auto">
        <a:xfrm>
          <a:off x="3834433" y="19221451"/>
          <a:ext cx="3261692" cy="26670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u="sng" strike="noStrike">
              <a:solidFill>
                <a:srgbClr val="000000"/>
              </a:solidFill>
              <a:latin typeface="+mj-lt"/>
              <a:cs typeface="Arial"/>
            </a:rPr>
            <a:t>Progress</a:t>
          </a:r>
          <a:r>
            <a:rPr lang="en-US" sz="1000" b="0" i="0" u="sng" strike="noStrike" baseline="0">
              <a:solidFill>
                <a:srgbClr val="000000"/>
              </a:solidFill>
              <a:latin typeface="+mj-lt"/>
              <a:cs typeface="Arial"/>
            </a:rPr>
            <a:t>/courses completed in the evaluation period</a:t>
          </a:r>
          <a:endParaRPr lang="vi-VN" sz="1000" b="0" i="0" u="sng" strike="noStrike">
            <a:solidFill>
              <a:srgbClr val="000000"/>
            </a:solidFill>
            <a:latin typeface="+mj-lt"/>
            <a:cs typeface="Arial"/>
          </a:endParaRPr>
        </a:p>
      </xdr:txBody>
    </xdr:sp>
    <xdr:clientData/>
  </xdr:twoCellAnchor>
  <xdr:twoCellAnchor>
    <xdr:from>
      <xdr:col>2</xdr:col>
      <xdr:colOff>2291383</xdr:colOff>
      <xdr:row>33</xdr:row>
      <xdr:rowOff>1409700</xdr:rowOff>
    </xdr:from>
    <xdr:to>
      <xdr:col>9</xdr:col>
      <xdr:colOff>243508</xdr:colOff>
      <xdr:row>33</xdr:row>
      <xdr:rowOff>1642031</xdr:rowOff>
    </xdr:to>
    <xdr:sp macro="" textlink="">
      <xdr:nvSpPr>
        <xdr:cNvPr id="21" name="Rectangle 20"/>
        <xdr:cNvSpPr>
          <a:spLocks noChangeArrowheads="1"/>
        </xdr:cNvSpPr>
      </xdr:nvSpPr>
      <xdr:spPr bwMode="auto">
        <a:xfrm>
          <a:off x="3129583" y="13430250"/>
          <a:ext cx="3933825" cy="232331"/>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mj-lt"/>
              <a:cs typeface="Arial"/>
            </a:rPr>
            <a:t>Number</a:t>
          </a:r>
          <a:r>
            <a:rPr lang="en-US" sz="1000" b="0" i="0" strike="noStrike" baseline="0">
              <a:solidFill>
                <a:srgbClr val="000000"/>
              </a:solidFill>
              <a:latin typeface="+mj-lt"/>
              <a:cs typeface="Arial"/>
            </a:rPr>
            <a:t> of A1 and A2 ranked staff and future leaders who resigned </a:t>
          </a:r>
          <a:endParaRPr lang="vi-VN" sz="1000" b="0" i="0" strike="noStrike">
            <a:solidFill>
              <a:srgbClr val="000000"/>
            </a:solidFill>
            <a:latin typeface="+mj-lt"/>
            <a:cs typeface="Arial"/>
          </a:endParaRPr>
        </a:p>
      </xdr:txBody>
    </xdr:sp>
    <xdr:clientData/>
  </xdr:twoCellAnchor>
  <xdr:twoCellAnchor>
    <xdr:from>
      <xdr:col>2</xdr:col>
      <xdr:colOff>2507132</xdr:colOff>
      <xdr:row>33</xdr:row>
      <xdr:rowOff>1675576</xdr:rowOff>
    </xdr:from>
    <xdr:to>
      <xdr:col>9</xdr:col>
      <xdr:colOff>205408</xdr:colOff>
      <xdr:row>33</xdr:row>
      <xdr:rowOff>1861106</xdr:rowOff>
    </xdr:to>
    <xdr:sp macro="" textlink="">
      <xdr:nvSpPr>
        <xdr:cNvPr id="22" name="Rectangle 21"/>
        <xdr:cNvSpPr>
          <a:spLocks noChangeArrowheads="1"/>
        </xdr:cNvSpPr>
      </xdr:nvSpPr>
      <xdr:spPr bwMode="auto">
        <a:xfrm>
          <a:off x="3345332" y="13696126"/>
          <a:ext cx="3679976" cy="18553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mj-lt"/>
              <a:cs typeface="Arial"/>
            </a:rPr>
            <a:t>Total number of A1 and A2</a:t>
          </a:r>
          <a:r>
            <a:rPr lang="en-US" sz="1000" b="0" i="0" strike="noStrike" baseline="0">
              <a:solidFill>
                <a:srgbClr val="000000"/>
              </a:solidFill>
              <a:latin typeface="+mj-lt"/>
              <a:cs typeface="Arial"/>
            </a:rPr>
            <a:t> ranked staff and future leader </a:t>
          </a:r>
          <a:endParaRPr lang="vi-VN" sz="1000" b="0" i="0" strike="noStrike">
            <a:solidFill>
              <a:srgbClr val="000000"/>
            </a:solidFill>
            <a:latin typeface="+mj-lt"/>
            <a:cs typeface="Arial"/>
          </a:endParaRPr>
        </a:p>
      </xdr:txBody>
    </xdr:sp>
    <xdr:clientData/>
  </xdr:twoCellAnchor>
  <xdr:twoCellAnchor>
    <xdr:from>
      <xdr:col>2</xdr:col>
      <xdr:colOff>666750</xdr:colOff>
      <xdr:row>33</xdr:row>
      <xdr:rowOff>1527732</xdr:rowOff>
    </xdr:from>
    <xdr:to>
      <xdr:col>2</xdr:col>
      <xdr:colOff>1719884</xdr:colOff>
      <xdr:row>33</xdr:row>
      <xdr:rowOff>1741837</xdr:rowOff>
    </xdr:to>
    <xdr:sp macro="" textlink="">
      <xdr:nvSpPr>
        <xdr:cNvPr id="23" name="Rectangle 22"/>
        <xdr:cNvSpPr>
          <a:spLocks noChangeArrowheads="1"/>
        </xdr:cNvSpPr>
      </xdr:nvSpPr>
      <xdr:spPr bwMode="auto">
        <a:xfrm>
          <a:off x="1504950" y="13548282"/>
          <a:ext cx="1053134" cy="21410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Times New Roman" pitchFamily="18" charset="0"/>
              <a:cs typeface="Times New Roman" pitchFamily="18" charset="0"/>
            </a:rPr>
            <a:t>Turn</a:t>
          </a:r>
          <a:r>
            <a:rPr lang="en-US" sz="1000" b="0" i="0" strike="noStrike" baseline="0">
              <a:solidFill>
                <a:srgbClr val="000000"/>
              </a:solidFill>
              <a:latin typeface="Times New Roman" pitchFamily="18" charset="0"/>
              <a:cs typeface="Times New Roman" pitchFamily="18" charset="0"/>
            </a:rPr>
            <a:t>over rate </a:t>
          </a:r>
          <a:r>
            <a:rPr lang="en-US" sz="1000" b="0" i="0" strike="noStrike">
              <a:solidFill>
                <a:srgbClr val="000000"/>
              </a:solidFill>
              <a:latin typeface="Times New Roman" pitchFamily="18" charset="0"/>
              <a:cs typeface="Times New Roman" pitchFamily="18" charset="0"/>
            </a:rPr>
            <a:t>=</a:t>
          </a:r>
        </a:p>
      </xdr:txBody>
    </xdr:sp>
    <xdr:clientData/>
  </xdr:twoCellAnchor>
  <xdr:twoCellAnchor>
    <xdr:from>
      <xdr:col>2</xdr:col>
      <xdr:colOff>1872283</xdr:colOff>
      <xdr:row>33</xdr:row>
      <xdr:rowOff>1651556</xdr:rowOff>
    </xdr:from>
    <xdr:to>
      <xdr:col>10</xdr:col>
      <xdr:colOff>295274</xdr:colOff>
      <xdr:row>33</xdr:row>
      <xdr:rowOff>1651556</xdr:rowOff>
    </xdr:to>
    <xdr:sp macro="" textlink="">
      <xdr:nvSpPr>
        <xdr:cNvPr id="24" name="Line 3"/>
        <xdr:cNvSpPr>
          <a:spLocks noChangeShapeType="1"/>
        </xdr:cNvSpPr>
      </xdr:nvSpPr>
      <xdr:spPr bwMode="auto">
        <a:xfrm>
          <a:off x="2710483" y="13672106"/>
          <a:ext cx="4861891" cy="0"/>
        </a:xfrm>
        <a:prstGeom prst="line">
          <a:avLst/>
        </a:prstGeom>
        <a:noFill/>
        <a:ln w="9525">
          <a:solidFill>
            <a:srgbClr val="000000"/>
          </a:solidFill>
          <a:round/>
          <a:headEnd/>
          <a:tailEnd/>
        </a:ln>
      </xdr:spPr>
    </xdr:sp>
    <xdr:clientData/>
  </xdr:twoCellAnchor>
  <xdr:twoCellAnchor>
    <xdr:from>
      <xdr:col>5</xdr:col>
      <xdr:colOff>152400</xdr:colOff>
      <xdr:row>41</xdr:row>
      <xdr:rowOff>228600</xdr:rowOff>
    </xdr:from>
    <xdr:to>
      <xdr:col>9</xdr:col>
      <xdr:colOff>64616</xdr:colOff>
      <xdr:row>41</xdr:row>
      <xdr:rowOff>438150</xdr:rowOff>
    </xdr:to>
    <xdr:sp macro="" textlink="">
      <xdr:nvSpPr>
        <xdr:cNvPr id="25" name="Rectangle 24"/>
        <xdr:cNvSpPr>
          <a:spLocks noChangeArrowheads="1"/>
        </xdr:cNvSpPr>
      </xdr:nvSpPr>
      <xdr:spPr bwMode="auto">
        <a:xfrm>
          <a:off x="4133850" y="16478250"/>
          <a:ext cx="2750666" cy="20955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mj-lt"/>
              <a:cs typeface="Arial"/>
            </a:rPr>
            <a:t>Total number of employees</a:t>
          </a:r>
          <a:r>
            <a:rPr lang="en-US" sz="1000" b="0" i="0" strike="noStrike" baseline="0">
              <a:solidFill>
                <a:srgbClr val="000000"/>
              </a:solidFill>
              <a:latin typeface="+mj-lt"/>
              <a:cs typeface="Arial"/>
            </a:rPr>
            <a:t> in the units</a:t>
          </a:r>
          <a:endParaRPr lang="vi-VN" sz="1000" b="0" i="0" strike="noStrike">
            <a:solidFill>
              <a:srgbClr val="000000"/>
            </a:solidFill>
            <a:latin typeface="+mj-lt"/>
            <a:cs typeface="Arial"/>
          </a:endParaRPr>
        </a:p>
      </xdr:txBody>
    </xdr:sp>
    <xdr:clientData/>
  </xdr:twoCellAnchor>
  <xdr:twoCellAnchor>
    <xdr:from>
      <xdr:col>5</xdr:col>
      <xdr:colOff>78259</xdr:colOff>
      <xdr:row>50</xdr:row>
      <xdr:rowOff>358218</xdr:rowOff>
    </xdr:from>
    <xdr:to>
      <xdr:col>7</xdr:col>
      <xdr:colOff>95251</xdr:colOff>
      <xdr:row>50</xdr:row>
      <xdr:rowOff>567767</xdr:rowOff>
    </xdr:to>
    <xdr:sp macro="" textlink="">
      <xdr:nvSpPr>
        <xdr:cNvPr id="26" name="Rectangle 25"/>
        <xdr:cNvSpPr>
          <a:spLocks noChangeArrowheads="1"/>
        </xdr:cNvSpPr>
      </xdr:nvSpPr>
      <xdr:spPr bwMode="auto">
        <a:xfrm>
          <a:off x="4059709" y="18350943"/>
          <a:ext cx="2283942" cy="209549"/>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mj-lt"/>
              <a:cs typeface="Arial"/>
            </a:rPr>
            <a:t>Plans/targets in the evaluation period</a:t>
          </a:r>
          <a:endParaRPr lang="vi-VN" sz="1000" b="0" i="0" strike="noStrike">
            <a:solidFill>
              <a:srgbClr val="000000"/>
            </a:solidFill>
            <a:latin typeface="+mj-lt"/>
            <a:cs typeface="Arial"/>
          </a:endParaRPr>
        </a:p>
      </xdr:txBody>
    </xdr:sp>
    <xdr:clientData/>
  </xdr:twoCellAnchor>
  <xdr:twoCellAnchor>
    <xdr:from>
      <xdr:col>2</xdr:col>
      <xdr:colOff>1085850</xdr:colOff>
      <xdr:row>50</xdr:row>
      <xdr:rowOff>228600</xdr:rowOff>
    </xdr:from>
    <xdr:to>
      <xdr:col>3</xdr:col>
      <xdr:colOff>180975</xdr:colOff>
      <xdr:row>50</xdr:row>
      <xdr:rowOff>462993</xdr:rowOff>
    </xdr:to>
    <xdr:sp macro="" textlink="">
      <xdr:nvSpPr>
        <xdr:cNvPr id="27" name="Rectangle 26"/>
        <xdr:cNvSpPr>
          <a:spLocks noChangeArrowheads="1"/>
        </xdr:cNvSpPr>
      </xdr:nvSpPr>
      <xdr:spPr bwMode="auto">
        <a:xfrm>
          <a:off x="1924050" y="18221325"/>
          <a:ext cx="1800225" cy="234393"/>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Times New Roman" pitchFamily="18" charset="0"/>
              <a:cs typeface="Times New Roman" pitchFamily="18" charset="0"/>
            </a:rPr>
            <a:t>% completion</a:t>
          </a:r>
          <a:r>
            <a:rPr lang="en-US" sz="1000" b="0" i="0" strike="noStrike" baseline="0">
              <a:solidFill>
                <a:srgbClr val="000000"/>
              </a:solidFill>
              <a:latin typeface="Times New Roman" pitchFamily="18" charset="0"/>
              <a:cs typeface="Times New Roman" pitchFamily="18" charset="0"/>
            </a:rPr>
            <a:t> of plans/target </a:t>
          </a:r>
          <a:r>
            <a:rPr lang="en-US" sz="1000" b="0" i="0" strike="noStrike">
              <a:solidFill>
                <a:srgbClr val="000000"/>
              </a:solidFill>
              <a:latin typeface="Times New Roman" pitchFamily="18" charset="0"/>
              <a:cs typeface="Times New Roman" pitchFamily="18" charset="0"/>
            </a:rPr>
            <a:t>=</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2</xdr:col>
      <xdr:colOff>1190625</xdr:colOff>
      <xdr:row>44</xdr:row>
      <xdr:rowOff>24844</xdr:rowOff>
    </xdr:from>
    <xdr:to>
      <xdr:col>9</xdr:col>
      <xdr:colOff>266700</xdr:colOff>
      <xdr:row>45</xdr:row>
      <xdr:rowOff>99391</xdr:rowOff>
    </xdr:to>
    <xdr:sp macro="" textlink="">
      <xdr:nvSpPr>
        <xdr:cNvPr id="10" name="Rectangle 9"/>
        <xdr:cNvSpPr>
          <a:spLocks noChangeArrowheads="1"/>
        </xdr:cNvSpPr>
      </xdr:nvSpPr>
      <xdr:spPr bwMode="auto">
        <a:xfrm>
          <a:off x="2305050" y="10397569"/>
          <a:ext cx="4981575" cy="236472"/>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mj-lt"/>
              <a:cs typeface="Arial"/>
            </a:rPr>
            <a:t>Number</a:t>
          </a:r>
          <a:r>
            <a:rPr lang="en-US" sz="1000" b="0" i="0" strike="noStrike" baseline="0">
              <a:solidFill>
                <a:srgbClr val="000000"/>
              </a:solidFill>
              <a:latin typeface="+mj-lt"/>
              <a:cs typeface="Arial"/>
            </a:rPr>
            <a:t> of A1 and A2 ranked staff who resigned within the nearest evaluation period </a:t>
          </a:r>
          <a:r>
            <a:rPr lang="vi-VN" sz="1000" b="0" i="0" strike="noStrike">
              <a:solidFill>
                <a:srgbClr val="000000"/>
              </a:solidFill>
              <a:latin typeface="+mj-lt"/>
              <a:cs typeface="Arial"/>
            </a:rPr>
            <a:t>(*)</a:t>
          </a:r>
        </a:p>
      </xdr:txBody>
    </xdr:sp>
    <xdr:clientData/>
  </xdr:twoCellAnchor>
  <xdr:twoCellAnchor>
    <xdr:from>
      <xdr:col>2</xdr:col>
      <xdr:colOff>1187300</xdr:colOff>
      <xdr:row>45</xdr:row>
      <xdr:rowOff>109744</xdr:rowOff>
    </xdr:from>
    <xdr:to>
      <xdr:col>6</xdr:col>
      <xdr:colOff>1134718</xdr:colOff>
      <xdr:row>46</xdr:row>
      <xdr:rowOff>161096</xdr:rowOff>
    </xdr:to>
    <xdr:sp macro="" textlink="">
      <xdr:nvSpPr>
        <xdr:cNvPr id="11" name="Rectangle 10"/>
        <xdr:cNvSpPr>
          <a:spLocks noChangeArrowheads="1"/>
        </xdr:cNvSpPr>
      </xdr:nvSpPr>
      <xdr:spPr bwMode="auto">
        <a:xfrm>
          <a:off x="2301725" y="10644394"/>
          <a:ext cx="4147943" cy="213277"/>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mj-lt"/>
              <a:cs typeface="Arial"/>
            </a:rPr>
            <a:t>Total number of A1 and A2</a:t>
          </a:r>
          <a:r>
            <a:rPr lang="en-US" sz="1000" b="0" i="0" strike="noStrike" baseline="0">
              <a:solidFill>
                <a:srgbClr val="000000"/>
              </a:solidFill>
              <a:latin typeface="+mj-lt"/>
              <a:cs typeface="Arial"/>
            </a:rPr>
            <a:t> ranked staff within the nearest evaluation period</a:t>
          </a:r>
          <a:endParaRPr lang="vi-VN" sz="1000" b="0" i="0" strike="noStrike">
            <a:solidFill>
              <a:srgbClr val="000000"/>
            </a:solidFill>
            <a:latin typeface="+mj-lt"/>
            <a:cs typeface="Arial"/>
          </a:endParaRPr>
        </a:p>
      </xdr:txBody>
    </xdr:sp>
    <xdr:clientData/>
  </xdr:twoCellAnchor>
  <xdr:twoCellAnchor>
    <xdr:from>
      <xdr:col>2</xdr:col>
      <xdr:colOff>1238250</xdr:colOff>
      <xdr:row>45</xdr:row>
      <xdr:rowOff>85725</xdr:rowOff>
    </xdr:from>
    <xdr:to>
      <xdr:col>8</xdr:col>
      <xdr:colOff>0</xdr:colOff>
      <xdr:row>45</xdr:row>
      <xdr:rowOff>85725</xdr:rowOff>
    </xdr:to>
    <xdr:sp macro="" textlink="">
      <xdr:nvSpPr>
        <xdr:cNvPr id="62999" name="Line 3"/>
        <xdr:cNvSpPr>
          <a:spLocks noChangeShapeType="1"/>
        </xdr:cNvSpPr>
      </xdr:nvSpPr>
      <xdr:spPr bwMode="auto">
        <a:xfrm>
          <a:off x="2314575" y="19278600"/>
          <a:ext cx="4238625" cy="0"/>
        </a:xfrm>
        <a:prstGeom prst="line">
          <a:avLst/>
        </a:prstGeom>
        <a:noFill/>
        <a:ln w="9525">
          <a:solidFill>
            <a:srgbClr val="000000"/>
          </a:solidFill>
          <a:round/>
          <a:headEnd/>
          <a:tailEnd/>
        </a:ln>
      </xdr:spPr>
    </xdr:sp>
    <xdr:clientData/>
  </xdr:twoCellAnchor>
  <xdr:twoCellAnchor>
    <xdr:from>
      <xdr:col>2</xdr:col>
      <xdr:colOff>99392</xdr:colOff>
      <xdr:row>44</xdr:row>
      <xdr:rowOff>142876</xdr:rowOff>
    </xdr:from>
    <xdr:to>
      <xdr:col>2</xdr:col>
      <xdr:colOff>1152526</xdr:colOff>
      <xdr:row>46</xdr:row>
      <xdr:rowOff>33131</xdr:rowOff>
    </xdr:to>
    <xdr:sp macro="" textlink="">
      <xdr:nvSpPr>
        <xdr:cNvPr id="16" name="Rectangle 15"/>
        <xdr:cNvSpPr>
          <a:spLocks noChangeArrowheads="1"/>
        </xdr:cNvSpPr>
      </xdr:nvSpPr>
      <xdr:spPr bwMode="auto">
        <a:xfrm>
          <a:off x="1213817" y="10515601"/>
          <a:ext cx="1053134" cy="21410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Times New Roman" pitchFamily="18" charset="0"/>
              <a:cs typeface="Times New Roman" pitchFamily="18" charset="0"/>
            </a:rPr>
            <a:t>Turn</a:t>
          </a:r>
          <a:r>
            <a:rPr lang="en-US" sz="1000" b="0" i="0" strike="noStrike" baseline="0">
              <a:solidFill>
                <a:srgbClr val="000000"/>
              </a:solidFill>
              <a:latin typeface="Times New Roman" pitchFamily="18" charset="0"/>
              <a:cs typeface="Times New Roman" pitchFamily="18" charset="0"/>
            </a:rPr>
            <a:t>over rate </a:t>
          </a:r>
          <a:r>
            <a:rPr lang="en-US" sz="1000" b="0" i="0" strike="noStrike">
              <a:solidFill>
                <a:srgbClr val="000000"/>
              </a:solidFill>
              <a:latin typeface="Times New Roman" pitchFamily="18" charset="0"/>
              <a:cs typeface="Times New Roman" pitchFamily="18" charset="0"/>
            </a:rPr>
            <a:t>=</a:t>
          </a:r>
        </a:p>
      </xdr:txBody>
    </xdr:sp>
    <xdr:clientData/>
  </xdr:twoCellAnchor>
  <xdr:twoCellAnchor>
    <xdr:from>
      <xdr:col>2</xdr:col>
      <xdr:colOff>57149</xdr:colOff>
      <xdr:row>51</xdr:row>
      <xdr:rowOff>222672</xdr:rowOff>
    </xdr:from>
    <xdr:to>
      <xdr:col>4</xdr:col>
      <xdr:colOff>546652</xdr:colOff>
      <xdr:row>51</xdr:row>
      <xdr:rowOff>473767</xdr:rowOff>
    </xdr:to>
    <xdr:sp macro="" textlink="">
      <xdr:nvSpPr>
        <xdr:cNvPr id="17" name="Rectangle 16"/>
        <xdr:cNvSpPr>
          <a:spLocks noChangeArrowheads="1"/>
        </xdr:cNvSpPr>
      </xdr:nvSpPr>
      <xdr:spPr bwMode="auto">
        <a:xfrm>
          <a:off x="1171574" y="11690772"/>
          <a:ext cx="3009901" cy="22252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Times New Roman" pitchFamily="18" charset="0"/>
              <a:cs typeface="Times New Roman" pitchFamily="18" charset="0"/>
            </a:rPr>
            <a:t>Rate of employee imposed disciplinary measures =</a:t>
          </a:r>
        </a:p>
      </xdr:txBody>
    </xdr:sp>
    <xdr:clientData/>
  </xdr:twoCellAnchor>
  <xdr:twoCellAnchor>
    <xdr:from>
      <xdr:col>4</xdr:col>
      <xdr:colOff>0</xdr:colOff>
      <xdr:row>51</xdr:row>
      <xdr:rowOff>66261</xdr:rowOff>
    </xdr:from>
    <xdr:to>
      <xdr:col>13</xdr:col>
      <xdr:colOff>409575</xdr:colOff>
      <xdr:row>51</xdr:row>
      <xdr:rowOff>304801</xdr:rowOff>
    </xdr:to>
    <xdr:sp macro="" textlink="">
      <xdr:nvSpPr>
        <xdr:cNvPr id="18" name="Rectangle 17"/>
        <xdr:cNvSpPr>
          <a:spLocks noChangeArrowheads="1"/>
        </xdr:cNvSpPr>
      </xdr:nvSpPr>
      <xdr:spPr bwMode="auto">
        <a:xfrm>
          <a:off x="4181475" y="11534361"/>
          <a:ext cx="5076825" cy="23854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mj-lt"/>
              <a:cs typeface="Arial"/>
            </a:rPr>
            <a:t>Number of </a:t>
          </a:r>
          <a:r>
            <a:rPr lang="vi-VN" sz="1000" b="0" i="0" strike="noStrike">
              <a:solidFill>
                <a:srgbClr val="000000"/>
              </a:solidFill>
              <a:latin typeface="+mj-lt"/>
              <a:cs typeface="Arial"/>
            </a:rPr>
            <a:t>employee</a:t>
          </a:r>
          <a:r>
            <a:rPr lang="en-US" sz="1000" b="0" i="0" strike="noStrike">
              <a:solidFill>
                <a:srgbClr val="000000"/>
              </a:solidFill>
              <a:latin typeface="+mj-lt"/>
              <a:cs typeface="Arial"/>
            </a:rPr>
            <a:t>s who were</a:t>
          </a:r>
          <a:r>
            <a:rPr lang="vi-VN" sz="1000" b="0" i="0" strike="noStrike">
              <a:solidFill>
                <a:srgbClr val="000000"/>
              </a:solidFill>
              <a:latin typeface="+mj-lt"/>
              <a:cs typeface="Arial"/>
            </a:rPr>
            <a:t> imposed disciplinary measures</a:t>
          </a:r>
          <a:r>
            <a:rPr lang="en-US" sz="1000" b="0" i="0" strike="noStrike">
              <a:solidFill>
                <a:srgbClr val="000000"/>
              </a:solidFill>
              <a:latin typeface="+mj-lt"/>
              <a:cs typeface="Arial"/>
            </a:rPr>
            <a:t> during evaluation</a:t>
          </a:r>
          <a:r>
            <a:rPr lang="en-US" sz="1000" b="0" i="0" strike="noStrike" baseline="0">
              <a:solidFill>
                <a:srgbClr val="000000"/>
              </a:solidFill>
              <a:latin typeface="+mj-lt"/>
              <a:cs typeface="Arial"/>
            </a:rPr>
            <a:t> period</a:t>
          </a:r>
          <a:endParaRPr lang="vi-VN" sz="1000" b="0" i="0" strike="noStrike">
            <a:solidFill>
              <a:srgbClr val="000000"/>
            </a:solidFill>
            <a:latin typeface="+mj-lt"/>
            <a:cs typeface="Arial"/>
          </a:endParaRPr>
        </a:p>
      </xdr:txBody>
    </xdr:sp>
    <xdr:clientData/>
  </xdr:twoCellAnchor>
  <xdr:twoCellAnchor>
    <xdr:from>
      <xdr:col>4</xdr:col>
      <xdr:colOff>431982</xdr:colOff>
      <xdr:row>51</xdr:row>
      <xdr:rowOff>356833</xdr:rowOff>
    </xdr:from>
    <xdr:to>
      <xdr:col>12</xdr:col>
      <xdr:colOff>124239</xdr:colOff>
      <xdr:row>53</xdr:row>
      <xdr:rowOff>0</xdr:rowOff>
    </xdr:to>
    <xdr:sp macro="" textlink="">
      <xdr:nvSpPr>
        <xdr:cNvPr id="19" name="Rectangle 18"/>
        <xdr:cNvSpPr>
          <a:spLocks noChangeArrowheads="1"/>
        </xdr:cNvSpPr>
      </xdr:nvSpPr>
      <xdr:spPr bwMode="auto">
        <a:xfrm>
          <a:off x="4181475" y="11824933"/>
          <a:ext cx="4334289" cy="300392"/>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vi-VN" sz="1000" b="0" i="0" strike="noStrike">
              <a:solidFill>
                <a:srgbClr val="000000"/>
              </a:solidFill>
              <a:latin typeface="+mj-lt"/>
              <a:cs typeface="Arial"/>
            </a:rPr>
            <a:t>(</a:t>
          </a:r>
          <a:r>
            <a:rPr lang="en-US" sz="1000" b="0" i="0" strike="noStrike">
              <a:solidFill>
                <a:srgbClr val="000000"/>
              </a:solidFill>
              <a:latin typeface="+mj-lt"/>
              <a:cs typeface="Arial"/>
            </a:rPr>
            <a:t>Beginning</a:t>
          </a:r>
          <a:r>
            <a:rPr lang="en-US" sz="1000" b="0" i="0" strike="noStrike" baseline="0">
              <a:solidFill>
                <a:srgbClr val="000000"/>
              </a:solidFill>
              <a:latin typeface="+mj-lt"/>
              <a:cs typeface="Arial"/>
            </a:rPr>
            <a:t> </a:t>
          </a:r>
          <a:r>
            <a:rPr lang="en-US" sz="1000" b="0" i="0" strike="noStrike">
              <a:solidFill>
                <a:srgbClr val="000000"/>
              </a:solidFill>
              <a:latin typeface="+mj-lt"/>
              <a:cs typeface="Arial"/>
            </a:rPr>
            <a:t>number</a:t>
          </a:r>
          <a:r>
            <a:rPr lang="en-US" sz="1000" b="0" i="0" strike="noStrike" baseline="0">
              <a:solidFill>
                <a:srgbClr val="000000"/>
              </a:solidFill>
              <a:latin typeface="+mj-lt"/>
              <a:cs typeface="Arial"/>
            </a:rPr>
            <a:t> of employees </a:t>
          </a:r>
          <a:r>
            <a:rPr lang="vi-VN" sz="1000" b="0" i="0" strike="noStrike">
              <a:solidFill>
                <a:srgbClr val="000000"/>
              </a:solidFill>
              <a:latin typeface="+mj-lt"/>
              <a:cs typeface="Arial"/>
            </a:rPr>
            <a:t>+ </a:t>
          </a:r>
          <a:r>
            <a:rPr lang="en-US" sz="1000" b="0" i="0" strike="noStrike">
              <a:solidFill>
                <a:srgbClr val="000000"/>
              </a:solidFill>
              <a:latin typeface="+mj-lt"/>
              <a:cs typeface="Arial"/>
            </a:rPr>
            <a:t>ending</a:t>
          </a:r>
          <a:r>
            <a:rPr lang="en-US" sz="1000" b="0" i="0" strike="noStrike" baseline="0">
              <a:solidFill>
                <a:srgbClr val="000000"/>
              </a:solidFill>
              <a:latin typeface="+mj-lt"/>
              <a:cs typeface="Arial"/>
            </a:rPr>
            <a:t> </a:t>
          </a:r>
          <a:r>
            <a:rPr lang="en-US" sz="1000" b="0" i="0">
              <a:latin typeface="+mj-lt"/>
              <a:ea typeface="+mn-ea"/>
              <a:cs typeface="+mn-cs"/>
            </a:rPr>
            <a:t>number</a:t>
          </a:r>
          <a:r>
            <a:rPr lang="en-US" sz="1000" b="0" i="0" baseline="0">
              <a:latin typeface="+mj-lt"/>
              <a:ea typeface="+mn-ea"/>
              <a:cs typeface="+mn-cs"/>
            </a:rPr>
            <a:t> of employees </a:t>
          </a:r>
          <a:r>
            <a:rPr lang="vi-VN" sz="1000" b="0" i="0" strike="noStrike">
              <a:solidFill>
                <a:srgbClr val="000000"/>
              </a:solidFill>
              <a:latin typeface="+mj-lt"/>
              <a:cs typeface="Arial"/>
            </a:rPr>
            <a:t>) / 2</a:t>
          </a:r>
        </a:p>
      </xdr:txBody>
    </xdr:sp>
    <xdr:clientData/>
  </xdr:twoCellAnchor>
  <xdr:twoCellAnchor>
    <xdr:from>
      <xdr:col>4</xdr:col>
      <xdr:colOff>400050</xdr:colOff>
      <xdr:row>51</xdr:row>
      <xdr:rowOff>323850</xdr:rowOff>
    </xdr:from>
    <xdr:to>
      <xdr:col>11</xdr:col>
      <xdr:colOff>323850</xdr:colOff>
      <xdr:row>51</xdr:row>
      <xdr:rowOff>323850</xdr:rowOff>
    </xdr:to>
    <xdr:sp macro="" textlink="">
      <xdr:nvSpPr>
        <xdr:cNvPr id="63004" name="Line 3"/>
        <xdr:cNvSpPr>
          <a:spLocks noChangeShapeType="1"/>
        </xdr:cNvSpPr>
      </xdr:nvSpPr>
      <xdr:spPr bwMode="auto">
        <a:xfrm>
          <a:off x="4171950" y="19602450"/>
          <a:ext cx="3990975" cy="0"/>
        </a:xfrm>
        <a:prstGeom prst="line">
          <a:avLst/>
        </a:prstGeom>
        <a:noFill/>
        <a:ln w="9525">
          <a:solidFill>
            <a:srgbClr val="000000"/>
          </a:solidFill>
          <a:round/>
          <a:headEnd/>
          <a:tailEnd/>
        </a:ln>
      </xdr:spPr>
    </xdr:sp>
    <xdr:clientData/>
  </xdr:twoCellAnchor>
  <xdr:twoCellAnchor>
    <xdr:from>
      <xdr:col>4</xdr:col>
      <xdr:colOff>1</xdr:colOff>
      <xdr:row>34</xdr:row>
      <xdr:rowOff>0</xdr:rowOff>
    </xdr:from>
    <xdr:to>
      <xdr:col>9</xdr:col>
      <xdr:colOff>257176</xdr:colOff>
      <xdr:row>34</xdr:row>
      <xdr:rowOff>228600</xdr:rowOff>
    </xdr:to>
    <xdr:sp macro="" textlink="">
      <xdr:nvSpPr>
        <xdr:cNvPr id="13" name="Rectangle 12"/>
        <xdr:cNvSpPr>
          <a:spLocks noChangeArrowheads="1"/>
        </xdr:cNvSpPr>
      </xdr:nvSpPr>
      <xdr:spPr bwMode="auto">
        <a:xfrm>
          <a:off x="4171951" y="15401925"/>
          <a:ext cx="3067050" cy="22860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u="sng" strike="noStrike">
              <a:solidFill>
                <a:srgbClr val="000000"/>
              </a:solidFill>
              <a:latin typeface="+mj-lt"/>
              <a:cs typeface="Arial"/>
            </a:rPr>
            <a:t>Number of satisfied</a:t>
          </a:r>
          <a:r>
            <a:rPr lang="en-US" sz="1000" b="0" i="0" u="sng" strike="noStrike" baseline="0">
              <a:solidFill>
                <a:srgbClr val="000000"/>
              </a:solidFill>
              <a:latin typeface="+mj-lt"/>
              <a:cs typeface="Arial"/>
            </a:rPr>
            <a:t> employees (score 4 and above)</a:t>
          </a:r>
          <a:endParaRPr lang="vi-VN" sz="1000" b="0" i="0" u="sng" strike="noStrike">
            <a:solidFill>
              <a:srgbClr val="000000"/>
            </a:solidFill>
            <a:latin typeface="+mj-lt"/>
            <a:cs typeface="Arial"/>
          </a:endParaRPr>
        </a:p>
      </xdr:txBody>
    </xdr:sp>
    <xdr:clientData/>
  </xdr:twoCellAnchor>
  <xdr:twoCellAnchor>
    <xdr:from>
      <xdr:col>2</xdr:col>
      <xdr:colOff>628651</xdr:colOff>
      <xdr:row>34</xdr:row>
      <xdr:rowOff>79932</xdr:rowOff>
    </xdr:from>
    <xdr:to>
      <xdr:col>2</xdr:col>
      <xdr:colOff>2647951</xdr:colOff>
      <xdr:row>34</xdr:row>
      <xdr:rowOff>323849</xdr:rowOff>
    </xdr:to>
    <xdr:sp macro="" textlink="">
      <xdr:nvSpPr>
        <xdr:cNvPr id="14" name="Rectangle 13"/>
        <xdr:cNvSpPr>
          <a:spLocks noChangeArrowheads="1"/>
        </xdr:cNvSpPr>
      </xdr:nvSpPr>
      <xdr:spPr bwMode="auto">
        <a:xfrm>
          <a:off x="1704976" y="15481857"/>
          <a:ext cx="2019300" cy="243917"/>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Times New Roman" pitchFamily="18" charset="0"/>
              <a:cs typeface="Times New Roman" pitchFamily="18" charset="0"/>
            </a:rPr>
            <a:t>Rate of Employee satisfaction =</a:t>
          </a:r>
        </a:p>
      </xdr:txBody>
    </xdr:sp>
    <xdr:clientData/>
  </xdr:twoCellAnchor>
  <xdr:twoCellAnchor>
    <xdr:from>
      <xdr:col>3</xdr:col>
      <xdr:colOff>291132</xdr:colOff>
      <xdr:row>43</xdr:row>
      <xdr:rowOff>133351</xdr:rowOff>
    </xdr:from>
    <xdr:to>
      <xdr:col>9</xdr:col>
      <xdr:colOff>171449</xdr:colOff>
      <xdr:row>43</xdr:row>
      <xdr:rowOff>400050</xdr:rowOff>
    </xdr:to>
    <xdr:sp macro="" textlink="">
      <xdr:nvSpPr>
        <xdr:cNvPr id="20" name="Rectangle 19"/>
        <xdr:cNvSpPr>
          <a:spLocks noChangeArrowheads="1"/>
        </xdr:cNvSpPr>
      </xdr:nvSpPr>
      <xdr:spPr bwMode="auto">
        <a:xfrm>
          <a:off x="4034457" y="18373726"/>
          <a:ext cx="3118817" cy="266699"/>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u="sng" strike="noStrike">
              <a:solidFill>
                <a:srgbClr val="000000"/>
              </a:solidFill>
              <a:latin typeface="+mj-lt"/>
              <a:cs typeface="Arial"/>
            </a:rPr>
            <a:t>Progress</a:t>
          </a:r>
          <a:r>
            <a:rPr lang="en-US" sz="1000" b="0" i="0" u="sng" strike="noStrike" baseline="0">
              <a:solidFill>
                <a:srgbClr val="000000"/>
              </a:solidFill>
              <a:latin typeface="+mj-lt"/>
              <a:cs typeface="Arial"/>
            </a:rPr>
            <a:t>/courses completed in the evaluation period</a:t>
          </a:r>
          <a:endParaRPr lang="vi-VN" sz="1000" b="0" i="0" u="sng" strike="noStrike">
            <a:solidFill>
              <a:srgbClr val="000000"/>
            </a:solidFill>
            <a:latin typeface="+mj-lt"/>
            <a:cs typeface="Arial"/>
          </a:endParaRPr>
        </a:p>
      </xdr:txBody>
    </xdr:sp>
    <xdr:clientData/>
  </xdr:twoCellAnchor>
  <xdr:twoCellAnchor>
    <xdr:from>
      <xdr:col>5</xdr:col>
      <xdr:colOff>240184</xdr:colOff>
      <xdr:row>43</xdr:row>
      <xdr:rowOff>396318</xdr:rowOff>
    </xdr:from>
    <xdr:to>
      <xdr:col>8</xdr:col>
      <xdr:colOff>142876</xdr:colOff>
      <xdr:row>43</xdr:row>
      <xdr:rowOff>605867</xdr:rowOff>
    </xdr:to>
    <xdr:sp macro="" textlink="">
      <xdr:nvSpPr>
        <xdr:cNvPr id="21" name="Rectangle 20"/>
        <xdr:cNvSpPr>
          <a:spLocks noChangeArrowheads="1"/>
        </xdr:cNvSpPr>
      </xdr:nvSpPr>
      <xdr:spPr bwMode="auto">
        <a:xfrm>
          <a:off x="4412134" y="18369993"/>
          <a:ext cx="2283942" cy="209549"/>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mj-lt"/>
              <a:cs typeface="Arial"/>
            </a:rPr>
            <a:t>Plans/targets in the evaluation period</a:t>
          </a:r>
          <a:endParaRPr lang="vi-VN" sz="1000" b="0" i="0" strike="noStrike">
            <a:solidFill>
              <a:srgbClr val="000000"/>
            </a:solidFill>
            <a:latin typeface="+mj-lt"/>
            <a:cs typeface="Arial"/>
          </a:endParaRPr>
        </a:p>
      </xdr:txBody>
    </xdr:sp>
    <xdr:clientData/>
  </xdr:twoCellAnchor>
  <xdr:twoCellAnchor>
    <xdr:from>
      <xdr:col>2</xdr:col>
      <xdr:colOff>1200150</xdr:colOff>
      <xdr:row>43</xdr:row>
      <xdr:rowOff>266700</xdr:rowOff>
    </xdr:from>
    <xdr:to>
      <xdr:col>3</xdr:col>
      <xdr:colOff>333375</xdr:colOff>
      <xdr:row>43</xdr:row>
      <xdr:rowOff>501093</xdr:rowOff>
    </xdr:to>
    <xdr:sp macro="" textlink="">
      <xdr:nvSpPr>
        <xdr:cNvPr id="22" name="Rectangle 21"/>
        <xdr:cNvSpPr>
          <a:spLocks noChangeArrowheads="1"/>
        </xdr:cNvSpPr>
      </xdr:nvSpPr>
      <xdr:spPr bwMode="auto">
        <a:xfrm>
          <a:off x="2276475" y="18240375"/>
          <a:ext cx="1800225" cy="234393"/>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Times New Roman" pitchFamily="18" charset="0"/>
              <a:cs typeface="Times New Roman" pitchFamily="18" charset="0"/>
            </a:rPr>
            <a:t>% completion</a:t>
          </a:r>
          <a:r>
            <a:rPr lang="en-US" sz="1000" b="0" i="0" strike="noStrike" baseline="0">
              <a:solidFill>
                <a:srgbClr val="000000"/>
              </a:solidFill>
              <a:latin typeface="Times New Roman" pitchFamily="18" charset="0"/>
              <a:cs typeface="Times New Roman" pitchFamily="18" charset="0"/>
            </a:rPr>
            <a:t> of plans/target </a:t>
          </a:r>
          <a:r>
            <a:rPr lang="en-US" sz="1000" b="0" i="0" strike="noStrike">
              <a:solidFill>
                <a:srgbClr val="000000"/>
              </a:solidFill>
              <a:latin typeface="Times New Roman" pitchFamily="18" charset="0"/>
              <a:cs typeface="Times New Roman" pitchFamily="18" charset="0"/>
            </a:rPr>
            <a:t>=</a:t>
          </a:r>
        </a:p>
      </xdr:txBody>
    </xdr:sp>
    <xdr:clientData/>
  </xdr:twoCellAnchor>
  <xdr:twoCellAnchor>
    <xdr:from>
      <xdr:col>5</xdr:col>
      <xdr:colOff>333375</xdr:colOff>
      <xdr:row>34</xdr:row>
      <xdr:rowOff>266700</xdr:rowOff>
    </xdr:from>
    <xdr:to>
      <xdr:col>9</xdr:col>
      <xdr:colOff>274166</xdr:colOff>
      <xdr:row>34</xdr:row>
      <xdr:rowOff>476250</xdr:rowOff>
    </xdr:to>
    <xdr:sp macro="" textlink="">
      <xdr:nvSpPr>
        <xdr:cNvPr id="23" name="Rectangle 22"/>
        <xdr:cNvSpPr>
          <a:spLocks noChangeArrowheads="1"/>
        </xdr:cNvSpPr>
      </xdr:nvSpPr>
      <xdr:spPr bwMode="auto">
        <a:xfrm>
          <a:off x="4505325" y="15668625"/>
          <a:ext cx="2750666" cy="20955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mj-lt"/>
              <a:cs typeface="Arial"/>
            </a:rPr>
            <a:t>Total number of employees</a:t>
          </a:r>
          <a:r>
            <a:rPr lang="en-US" sz="1000" b="0" i="0" strike="noStrike" baseline="0">
              <a:solidFill>
                <a:srgbClr val="000000"/>
              </a:solidFill>
              <a:latin typeface="+mj-lt"/>
              <a:cs typeface="Arial"/>
            </a:rPr>
            <a:t> in the units</a:t>
          </a:r>
          <a:endParaRPr lang="vi-VN" sz="1000" b="0" i="0" strike="noStrike">
            <a:solidFill>
              <a:srgbClr val="000000"/>
            </a:solidFill>
            <a:latin typeface="+mj-lt"/>
            <a:cs typeface="Arial"/>
          </a:endParaRPr>
        </a:p>
      </xdr:txBody>
    </xdr:sp>
    <xdr:clientData/>
  </xdr:twoCellAnchor>
  <xdr:twoCellAnchor>
    <xdr:from>
      <xdr:col>2</xdr:col>
      <xdr:colOff>2034208</xdr:colOff>
      <xdr:row>26</xdr:row>
      <xdr:rowOff>1457325</xdr:rowOff>
    </xdr:from>
    <xdr:to>
      <xdr:col>9</xdr:col>
      <xdr:colOff>62533</xdr:colOff>
      <xdr:row>26</xdr:row>
      <xdr:rowOff>1689656</xdr:rowOff>
    </xdr:to>
    <xdr:sp macro="" textlink="">
      <xdr:nvSpPr>
        <xdr:cNvPr id="24" name="Rectangle 23"/>
        <xdr:cNvSpPr>
          <a:spLocks noChangeArrowheads="1"/>
        </xdr:cNvSpPr>
      </xdr:nvSpPr>
      <xdr:spPr bwMode="auto">
        <a:xfrm>
          <a:off x="3110533" y="12630150"/>
          <a:ext cx="3933825" cy="232331"/>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mj-lt"/>
              <a:cs typeface="Arial"/>
            </a:rPr>
            <a:t>Number</a:t>
          </a:r>
          <a:r>
            <a:rPr lang="en-US" sz="1000" b="0" i="0" strike="noStrike" baseline="0">
              <a:solidFill>
                <a:srgbClr val="000000"/>
              </a:solidFill>
              <a:latin typeface="+mj-lt"/>
              <a:cs typeface="Arial"/>
            </a:rPr>
            <a:t> of A1 and A2 ranked staff and future leaders who resigned </a:t>
          </a:r>
          <a:endParaRPr lang="vi-VN" sz="1000" b="0" i="0" strike="noStrike">
            <a:solidFill>
              <a:srgbClr val="000000"/>
            </a:solidFill>
            <a:latin typeface="+mj-lt"/>
            <a:cs typeface="Arial"/>
          </a:endParaRPr>
        </a:p>
      </xdr:txBody>
    </xdr:sp>
    <xdr:clientData/>
  </xdr:twoCellAnchor>
  <xdr:twoCellAnchor>
    <xdr:from>
      <xdr:col>2</xdr:col>
      <xdr:colOff>2249957</xdr:colOff>
      <xdr:row>26</xdr:row>
      <xdr:rowOff>1723201</xdr:rowOff>
    </xdr:from>
    <xdr:to>
      <xdr:col>9</xdr:col>
      <xdr:colOff>24433</xdr:colOff>
      <xdr:row>26</xdr:row>
      <xdr:rowOff>1908731</xdr:rowOff>
    </xdr:to>
    <xdr:sp macro="" textlink="">
      <xdr:nvSpPr>
        <xdr:cNvPr id="25" name="Rectangle 24"/>
        <xdr:cNvSpPr>
          <a:spLocks noChangeArrowheads="1"/>
        </xdr:cNvSpPr>
      </xdr:nvSpPr>
      <xdr:spPr bwMode="auto">
        <a:xfrm>
          <a:off x="3326282" y="12896026"/>
          <a:ext cx="3679976" cy="18553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mj-lt"/>
              <a:cs typeface="Arial"/>
            </a:rPr>
            <a:t>Total number of A1 and A2</a:t>
          </a:r>
          <a:r>
            <a:rPr lang="en-US" sz="1000" b="0" i="0" strike="noStrike" baseline="0">
              <a:solidFill>
                <a:srgbClr val="000000"/>
              </a:solidFill>
              <a:latin typeface="+mj-lt"/>
              <a:cs typeface="Arial"/>
            </a:rPr>
            <a:t> ranked staff and future leader </a:t>
          </a:r>
          <a:endParaRPr lang="vi-VN" sz="1000" b="0" i="0" strike="noStrike">
            <a:solidFill>
              <a:srgbClr val="000000"/>
            </a:solidFill>
            <a:latin typeface="+mj-lt"/>
            <a:cs typeface="Arial"/>
          </a:endParaRPr>
        </a:p>
      </xdr:txBody>
    </xdr:sp>
    <xdr:clientData/>
  </xdr:twoCellAnchor>
  <xdr:twoCellAnchor>
    <xdr:from>
      <xdr:col>2</xdr:col>
      <xdr:colOff>409575</xdr:colOff>
      <xdr:row>26</xdr:row>
      <xdr:rowOff>1575357</xdr:rowOff>
    </xdr:from>
    <xdr:to>
      <xdr:col>2</xdr:col>
      <xdr:colOff>1462709</xdr:colOff>
      <xdr:row>26</xdr:row>
      <xdr:rowOff>1789462</xdr:rowOff>
    </xdr:to>
    <xdr:sp macro="" textlink="">
      <xdr:nvSpPr>
        <xdr:cNvPr id="26" name="Rectangle 25"/>
        <xdr:cNvSpPr>
          <a:spLocks noChangeArrowheads="1"/>
        </xdr:cNvSpPr>
      </xdr:nvSpPr>
      <xdr:spPr bwMode="auto">
        <a:xfrm>
          <a:off x="1485900" y="12748182"/>
          <a:ext cx="1053134" cy="21410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Times New Roman" pitchFamily="18" charset="0"/>
              <a:cs typeface="Times New Roman" pitchFamily="18" charset="0"/>
            </a:rPr>
            <a:t>Turn</a:t>
          </a:r>
          <a:r>
            <a:rPr lang="en-US" sz="1000" b="0" i="0" strike="noStrike" baseline="0">
              <a:solidFill>
                <a:srgbClr val="000000"/>
              </a:solidFill>
              <a:latin typeface="Times New Roman" pitchFamily="18" charset="0"/>
              <a:cs typeface="Times New Roman" pitchFamily="18" charset="0"/>
            </a:rPr>
            <a:t>over rate </a:t>
          </a:r>
          <a:r>
            <a:rPr lang="en-US" sz="1000" b="0" i="0" strike="noStrike">
              <a:solidFill>
                <a:srgbClr val="000000"/>
              </a:solidFill>
              <a:latin typeface="Times New Roman" pitchFamily="18" charset="0"/>
              <a:cs typeface="Times New Roman" pitchFamily="18" charset="0"/>
            </a:rPr>
            <a:t>=</a:t>
          </a:r>
        </a:p>
      </xdr:txBody>
    </xdr:sp>
    <xdr:clientData/>
  </xdr:twoCellAnchor>
  <xdr:twoCellAnchor>
    <xdr:from>
      <xdr:col>2</xdr:col>
      <xdr:colOff>1615108</xdr:colOff>
      <xdr:row>26</xdr:row>
      <xdr:rowOff>1699181</xdr:rowOff>
    </xdr:from>
    <xdr:to>
      <xdr:col>10</xdr:col>
      <xdr:colOff>142874</xdr:colOff>
      <xdr:row>26</xdr:row>
      <xdr:rowOff>1699181</xdr:rowOff>
    </xdr:to>
    <xdr:sp macro="" textlink="">
      <xdr:nvSpPr>
        <xdr:cNvPr id="27" name="Line 3"/>
        <xdr:cNvSpPr>
          <a:spLocks noChangeShapeType="1"/>
        </xdr:cNvSpPr>
      </xdr:nvSpPr>
      <xdr:spPr bwMode="auto">
        <a:xfrm>
          <a:off x="2691433" y="12872006"/>
          <a:ext cx="4861891" cy="0"/>
        </a:xfrm>
        <a:prstGeom prst="line">
          <a:avLst/>
        </a:prstGeom>
        <a:noFill/>
        <a:ln w="9525">
          <a:solidFill>
            <a:srgbClr val="000000"/>
          </a:solidFill>
          <a:round/>
          <a:headEnd/>
          <a:tailEnd/>
        </a:ln>
      </xdr:spPr>
    </xdr:sp>
    <xdr:clientData/>
  </xdr:twoCellAnchor>
</xdr:wsDr>
</file>

<file path=xl/drawings/drawing13.xml><?xml version="1.0" encoding="utf-8"?>
<xdr:wsDr xmlns:xdr="http://schemas.openxmlformats.org/drawingml/2006/spreadsheetDrawing" xmlns:a="http://schemas.openxmlformats.org/drawingml/2006/main">
  <xdr:twoCellAnchor>
    <xdr:from>
      <xdr:col>2</xdr:col>
      <xdr:colOff>142875</xdr:colOff>
      <xdr:row>22</xdr:row>
      <xdr:rowOff>190500</xdr:rowOff>
    </xdr:from>
    <xdr:to>
      <xdr:col>2</xdr:col>
      <xdr:colOff>1381125</xdr:colOff>
      <xdr:row>22</xdr:row>
      <xdr:rowOff>495300</xdr:rowOff>
    </xdr:to>
    <xdr:sp macro="" textlink="">
      <xdr:nvSpPr>
        <xdr:cNvPr id="8230" name="Rectangle 38"/>
        <xdr:cNvSpPr>
          <a:spLocks noChangeArrowheads="1"/>
        </xdr:cNvSpPr>
      </xdr:nvSpPr>
      <xdr:spPr bwMode="auto">
        <a:xfrm>
          <a:off x="942975" y="9791700"/>
          <a:ext cx="1238250" cy="30480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800" b="0" i="0" strike="noStrike">
              <a:solidFill>
                <a:srgbClr val="000000"/>
              </a:solidFill>
              <a:latin typeface="Times New Roman"/>
              <a:cs typeface="Times New Roman"/>
            </a:rPr>
            <a:t>Competion</a:t>
          </a:r>
          <a:r>
            <a:rPr lang="en-US" sz="800" b="0" i="0" strike="noStrike" baseline="0">
              <a:solidFill>
                <a:srgbClr val="000000"/>
              </a:solidFill>
              <a:latin typeface="Times New Roman"/>
              <a:cs typeface="Times New Roman"/>
            </a:rPr>
            <a:t> rate</a:t>
          </a:r>
          <a:r>
            <a:rPr lang="en-US" sz="800" b="0" i="0" strike="noStrike">
              <a:solidFill>
                <a:srgbClr val="000000"/>
              </a:solidFill>
              <a:latin typeface="Times New Roman"/>
              <a:cs typeface="Times New Roman"/>
            </a:rPr>
            <a:t>=</a:t>
          </a:r>
        </a:p>
      </xdr:txBody>
    </xdr:sp>
    <xdr:clientData/>
  </xdr:twoCellAnchor>
  <xdr:twoCellAnchor>
    <xdr:from>
      <xdr:col>2</xdr:col>
      <xdr:colOff>1304925</xdr:colOff>
      <xdr:row>22</xdr:row>
      <xdr:rowOff>57150</xdr:rowOff>
    </xdr:from>
    <xdr:to>
      <xdr:col>3</xdr:col>
      <xdr:colOff>285750</xdr:colOff>
      <xdr:row>22</xdr:row>
      <xdr:rowOff>323850</xdr:rowOff>
    </xdr:to>
    <xdr:sp macro="" textlink="">
      <xdr:nvSpPr>
        <xdr:cNvPr id="8231" name="Rectangle 39"/>
        <xdr:cNvSpPr>
          <a:spLocks noChangeArrowheads="1"/>
        </xdr:cNvSpPr>
      </xdr:nvSpPr>
      <xdr:spPr bwMode="auto">
        <a:xfrm>
          <a:off x="2209800" y="7000875"/>
          <a:ext cx="1647825" cy="26670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800" b="0" i="0" strike="noStrike">
              <a:solidFill>
                <a:srgbClr val="000000"/>
              </a:solidFill>
              <a:latin typeface="Times New Roman"/>
              <a:cs typeface="Times New Roman"/>
            </a:rPr>
            <a:t>Total collectable outstanding debt</a:t>
          </a:r>
        </a:p>
      </xdr:txBody>
    </xdr:sp>
    <xdr:clientData/>
  </xdr:twoCellAnchor>
  <xdr:twoCellAnchor>
    <xdr:from>
      <xdr:col>2</xdr:col>
      <xdr:colOff>1343025</xdr:colOff>
      <xdr:row>22</xdr:row>
      <xdr:rowOff>314325</xdr:rowOff>
    </xdr:from>
    <xdr:to>
      <xdr:col>3</xdr:col>
      <xdr:colOff>142875</xdr:colOff>
      <xdr:row>22</xdr:row>
      <xdr:rowOff>314325</xdr:rowOff>
    </xdr:to>
    <xdr:sp macro="" textlink="">
      <xdr:nvSpPr>
        <xdr:cNvPr id="62207" name="Line 40"/>
        <xdr:cNvSpPr>
          <a:spLocks noChangeShapeType="1"/>
        </xdr:cNvSpPr>
      </xdr:nvSpPr>
      <xdr:spPr bwMode="auto">
        <a:xfrm>
          <a:off x="2247900" y="9553575"/>
          <a:ext cx="1466850" cy="0"/>
        </a:xfrm>
        <a:prstGeom prst="line">
          <a:avLst/>
        </a:prstGeom>
        <a:noFill/>
        <a:ln w="9525">
          <a:solidFill>
            <a:srgbClr val="000000"/>
          </a:solidFill>
          <a:round/>
          <a:headEnd/>
          <a:tailEnd/>
        </a:ln>
      </xdr:spPr>
    </xdr:sp>
    <xdr:clientData/>
  </xdr:twoCellAnchor>
  <xdr:twoCellAnchor>
    <xdr:from>
      <xdr:col>2</xdr:col>
      <xdr:colOff>1695450</xdr:colOff>
      <xdr:row>22</xdr:row>
      <xdr:rowOff>333375</xdr:rowOff>
    </xdr:from>
    <xdr:to>
      <xdr:col>2</xdr:col>
      <xdr:colOff>2457450</xdr:colOff>
      <xdr:row>22</xdr:row>
      <xdr:rowOff>552450</xdr:rowOff>
    </xdr:to>
    <xdr:sp macro="" textlink="">
      <xdr:nvSpPr>
        <xdr:cNvPr id="8233" name="Rectangle 41"/>
        <xdr:cNvSpPr>
          <a:spLocks noChangeArrowheads="1"/>
        </xdr:cNvSpPr>
      </xdr:nvSpPr>
      <xdr:spPr bwMode="auto">
        <a:xfrm>
          <a:off x="2600325" y="7277100"/>
          <a:ext cx="762000" cy="21907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800" b="0" i="0" strike="noStrike">
              <a:solidFill>
                <a:srgbClr val="000000"/>
              </a:solidFill>
              <a:latin typeface="Times New Roman"/>
              <a:cs typeface="Times New Roman"/>
            </a:rPr>
            <a:t>720 Billion</a:t>
          </a:r>
        </a:p>
      </xdr:txBody>
    </xdr:sp>
    <xdr:clientData/>
  </xdr:twoCellAnchor>
  <xdr:twoCellAnchor>
    <xdr:from>
      <xdr:col>2</xdr:col>
      <xdr:colOff>1190625</xdr:colOff>
      <xdr:row>44</xdr:row>
      <xdr:rowOff>24844</xdr:rowOff>
    </xdr:from>
    <xdr:to>
      <xdr:col>9</xdr:col>
      <xdr:colOff>266700</xdr:colOff>
      <xdr:row>45</xdr:row>
      <xdr:rowOff>99391</xdr:rowOff>
    </xdr:to>
    <xdr:sp macro="" textlink="">
      <xdr:nvSpPr>
        <xdr:cNvPr id="14" name="Rectangle 13"/>
        <xdr:cNvSpPr>
          <a:spLocks noChangeArrowheads="1"/>
        </xdr:cNvSpPr>
      </xdr:nvSpPr>
      <xdr:spPr bwMode="auto">
        <a:xfrm>
          <a:off x="2305050" y="10397569"/>
          <a:ext cx="4981575" cy="236472"/>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mj-lt"/>
              <a:cs typeface="Arial"/>
            </a:rPr>
            <a:t>Number</a:t>
          </a:r>
          <a:r>
            <a:rPr lang="en-US" sz="1000" b="0" i="0" strike="noStrike" baseline="0">
              <a:solidFill>
                <a:srgbClr val="000000"/>
              </a:solidFill>
              <a:latin typeface="+mj-lt"/>
              <a:cs typeface="Arial"/>
            </a:rPr>
            <a:t> of A1 and A2 ranked staff who resigned within the nearest evaluation period </a:t>
          </a:r>
          <a:r>
            <a:rPr lang="vi-VN" sz="1000" b="0" i="0" strike="noStrike">
              <a:solidFill>
                <a:srgbClr val="000000"/>
              </a:solidFill>
              <a:latin typeface="+mj-lt"/>
              <a:cs typeface="Arial"/>
            </a:rPr>
            <a:t>(*)</a:t>
          </a:r>
        </a:p>
      </xdr:txBody>
    </xdr:sp>
    <xdr:clientData/>
  </xdr:twoCellAnchor>
  <xdr:twoCellAnchor>
    <xdr:from>
      <xdr:col>2</xdr:col>
      <xdr:colOff>1187300</xdr:colOff>
      <xdr:row>45</xdr:row>
      <xdr:rowOff>109744</xdr:rowOff>
    </xdr:from>
    <xdr:to>
      <xdr:col>6</xdr:col>
      <xdr:colOff>1134718</xdr:colOff>
      <xdr:row>46</xdr:row>
      <xdr:rowOff>161096</xdr:rowOff>
    </xdr:to>
    <xdr:sp macro="" textlink="">
      <xdr:nvSpPr>
        <xdr:cNvPr id="15" name="Rectangle 14"/>
        <xdr:cNvSpPr>
          <a:spLocks noChangeArrowheads="1"/>
        </xdr:cNvSpPr>
      </xdr:nvSpPr>
      <xdr:spPr bwMode="auto">
        <a:xfrm>
          <a:off x="2301725" y="10644394"/>
          <a:ext cx="4147943" cy="213277"/>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mj-lt"/>
              <a:cs typeface="Arial"/>
            </a:rPr>
            <a:t>Total number of A1 and A2</a:t>
          </a:r>
          <a:r>
            <a:rPr lang="en-US" sz="1000" b="0" i="0" strike="noStrike" baseline="0">
              <a:solidFill>
                <a:srgbClr val="000000"/>
              </a:solidFill>
              <a:latin typeface="+mj-lt"/>
              <a:cs typeface="Arial"/>
            </a:rPr>
            <a:t> ranked staff within the nearest evaluation period</a:t>
          </a:r>
          <a:endParaRPr lang="vi-VN" sz="1000" b="0" i="0" strike="noStrike">
            <a:solidFill>
              <a:srgbClr val="000000"/>
            </a:solidFill>
            <a:latin typeface="+mj-lt"/>
            <a:cs typeface="Arial"/>
          </a:endParaRPr>
        </a:p>
      </xdr:txBody>
    </xdr:sp>
    <xdr:clientData/>
  </xdr:twoCellAnchor>
  <xdr:twoCellAnchor>
    <xdr:from>
      <xdr:col>2</xdr:col>
      <xdr:colOff>1238250</xdr:colOff>
      <xdr:row>45</xdr:row>
      <xdr:rowOff>85725</xdr:rowOff>
    </xdr:from>
    <xdr:to>
      <xdr:col>8</xdr:col>
      <xdr:colOff>0</xdr:colOff>
      <xdr:row>45</xdr:row>
      <xdr:rowOff>85725</xdr:rowOff>
    </xdr:to>
    <xdr:sp macro="" textlink="">
      <xdr:nvSpPr>
        <xdr:cNvPr id="62211" name="Line 3"/>
        <xdr:cNvSpPr>
          <a:spLocks noChangeShapeType="1"/>
        </xdr:cNvSpPr>
      </xdr:nvSpPr>
      <xdr:spPr bwMode="auto">
        <a:xfrm>
          <a:off x="2143125" y="19640550"/>
          <a:ext cx="4076700" cy="0"/>
        </a:xfrm>
        <a:prstGeom prst="line">
          <a:avLst/>
        </a:prstGeom>
        <a:noFill/>
        <a:ln w="9525">
          <a:solidFill>
            <a:srgbClr val="000000"/>
          </a:solidFill>
          <a:round/>
          <a:headEnd/>
          <a:tailEnd/>
        </a:ln>
      </xdr:spPr>
    </xdr:sp>
    <xdr:clientData/>
  </xdr:twoCellAnchor>
  <xdr:twoCellAnchor>
    <xdr:from>
      <xdr:col>2</xdr:col>
      <xdr:colOff>99392</xdr:colOff>
      <xdr:row>44</xdr:row>
      <xdr:rowOff>142876</xdr:rowOff>
    </xdr:from>
    <xdr:to>
      <xdr:col>2</xdr:col>
      <xdr:colOff>1152526</xdr:colOff>
      <xdr:row>46</xdr:row>
      <xdr:rowOff>33131</xdr:rowOff>
    </xdr:to>
    <xdr:sp macro="" textlink="">
      <xdr:nvSpPr>
        <xdr:cNvPr id="17" name="Rectangle 16"/>
        <xdr:cNvSpPr>
          <a:spLocks noChangeArrowheads="1"/>
        </xdr:cNvSpPr>
      </xdr:nvSpPr>
      <xdr:spPr bwMode="auto">
        <a:xfrm>
          <a:off x="1213817" y="10515601"/>
          <a:ext cx="1053134" cy="21410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Times New Roman" pitchFamily="18" charset="0"/>
              <a:cs typeface="Times New Roman" pitchFamily="18" charset="0"/>
            </a:rPr>
            <a:t>Turn</a:t>
          </a:r>
          <a:r>
            <a:rPr lang="en-US" sz="1000" b="0" i="0" strike="noStrike" baseline="0">
              <a:solidFill>
                <a:srgbClr val="000000"/>
              </a:solidFill>
              <a:latin typeface="Times New Roman" pitchFamily="18" charset="0"/>
              <a:cs typeface="Times New Roman" pitchFamily="18" charset="0"/>
            </a:rPr>
            <a:t>over rate </a:t>
          </a:r>
          <a:r>
            <a:rPr lang="en-US" sz="1000" b="0" i="0" strike="noStrike">
              <a:solidFill>
                <a:srgbClr val="000000"/>
              </a:solidFill>
              <a:latin typeface="Times New Roman" pitchFamily="18" charset="0"/>
              <a:cs typeface="Times New Roman" pitchFamily="18" charset="0"/>
            </a:rPr>
            <a:t>=</a:t>
          </a:r>
        </a:p>
      </xdr:txBody>
    </xdr:sp>
    <xdr:clientData/>
  </xdr:twoCellAnchor>
  <xdr:twoCellAnchor>
    <xdr:from>
      <xdr:col>2</xdr:col>
      <xdr:colOff>57149</xdr:colOff>
      <xdr:row>51</xdr:row>
      <xdr:rowOff>222672</xdr:rowOff>
    </xdr:from>
    <xdr:to>
      <xdr:col>4</xdr:col>
      <xdr:colOff>546652</xdr:colOff>
      <xdr:row>51</xdr:row>
      <xdr:rowOff>473767</xdr:rowOff>
    </xdr:to>
    <xdr:sp macro="" textlink="">
      <xdr:nvSpPr>
        <xdr:cNvPr id="18" name="Rectangle 17"/>
        <xdr:cNvSpPr>
          <a:spLocks noChangeArrowheads="1"/>
        </xdr:cNvSpPr>
      </xdr:nvSpPr>
      <xdr:spPr bwMode="auto">
        <a:xfrm>
          <a:off x="1171574" y="11690772"/>
          <a:ext cx="3009901" cy="22252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Times New Roman" pitchFamily="18" charset="0"/>
              <a:cs typeface="Times New Roman" pitchFamily="18" charset="0"/>
            </a:rPr>
            <a:t>Rate of employee imposed disciplinary measures =</a:t>
          </a:r>
        </a:p>
      </xdr:txBody>
    </xdr:sp>
    <xdr:clientData/>
  </xdr:twoCellAnchor>
  <xdr:twoCellAnchor>
    <xdr:from>
      <xdr:col>4</xdr:col>
      <xdr:colOff>0</xdr:colOff>
      <xdr:row>51</xdr:row>
      <xdr:rowOff>66261</xdr:rowOff>
    </xdr:from>
    <xdr:to>
      <xdr:col>13</xdr:col>
      <xdr:colOff>409575</xdr:colOff>
      <xdr:row>51</xdr:row>
      <xdr:rowOff>304801</xdr:rowOff>
    </xdr:to>
    <xdr:sp macro="" textlink="">
      <xdr:nvSpPr>
        <xdr:cNvPr id="19" name="Rectangle 18"/>
        <xdr:cNvSpPr>
          <a:spLocks noChangeArrowheads="1"/>
        </xdr:cNvSpPr>
      </xdr:nvSpPr>
      <xdr:spPr bwMode="auto">
        <a:xfrm>
          <a:off x="4181475" y="11534361"/>
          <a:ext cx="5076825" cy="23854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mj-lt"/>
              <a:cs typeface="Arial"/>
            </a:rPr>
            <a:t>Number of </a:t>
          </a:r>
          <a:r>
            <a:rPr lang="vi-VN" sz="1000" b="0" i="0" strike="noStrike">
              <a:solidFill>
                <a:srgbClr val="000000"/>
              </a:solidFill>
              <a:latin typeface="+mj-lt"/>
              <a:cs typeface="Arial"/>
            </a:rPr>
            <a:t>employee</a:t>
          </a:r>
          <a:r>
            <a:rPr lang="en-US" sz="1000" b="0" i="0" strike="noStrike">
              <a:solidFill>
                <a:srgbClr val="000000"/>
              </a:solidFill>
              <a:latin typeface="+mj-lt"/>
              <a:cs typeface="Arial"/>
            </a:rPr>
            <a:t>s who were</a:t>
          </a:r>
          <a:r>
            <a:rPr lang="vi-VN" sz="1000" b="0" i="0" strike="noStrike">
              <a:solidFill>
                <a:srgbClr val="000000"/>
              </a:solidFill>
              <a:latin typeface="+mj-lt"/>
              <a:cs typeface="Arial"/>
            </a:rPr>
            <a:t> imposed disciplinary measures</a:t>
          </a:r>
          <a:r>
            <a:rPr lang="en-US" sz="1000" b="0" i="0" strike="noStrike">
              <a:solidFill>
                <a:srgbClr val="000000"/>
              </a:solidFill>
              <a:latin typeface="+mj-lt"/>
              <a:cs typeface="Arial"/>
            </a:rPr>
            <a:t> during evaluation</a:t>
          </a:r>
          <a:r>
            <a:rPr lang="en-US" sz="1000" b="0" i="0" strike="noStrike" baseline="0">
              <a:solidFill>
                <a:srgbClr val="000000"/>
              </a:solidFill>
              <a:latin typeface="+mj-lt"/>
              <a:cs typeface="Arial"/>
            </a:rPr>
            <a:t> period</a:t>
          </a:r>
          <a:endParaRPr lang="vi-VN" sz="1000" b="0" i="0" strike="noStrike">
            <a:solidFill>
              <a:srgbClr val="000000"/>
            </a:solidFill>
            <a:latin typeface="+mj-lt"/>
            <a:cs typeface="Arial"/>
          </a:endParaRPr>
        </a:p>
      </xdr:txBody>
    </xdr:sp>
    <xdr:clientData/>
  </xdr:twoCellAnchor>
  <xdr:twoCellAnchor>
    <xdr:from>
      <xdr:col>4</xdr:col>
      <xdr:colOff>431982</xdr:colOff>
      <xdr:row>51</xdr:row>
      <xdr:rowOff>356833</xdr:rowOff>
    </xdr:from>
    <xdr:to>
      <xdr:col>12</xdr:col>
      <xdr:colOff>124239</xdr:colOff>
      <xdr:row>53</xdr:row>
      <xdr:rowOff>0</xdr:rowOff>
    </xdr:to>
    <xdr:sp macro="" textlink="">
      <xdr:nvSpPr>
        <xdr:cNvPr id="20" name="Rectangle 19"/>
        <xdr:cNvSpPr>
          <a:spLocks noChangeArrowheads="1"/>
        </xdr:cNvSpPr>
      </xdr:nvSpPr>
      <xdr:spPr bwMode="auto">
        <a:xfrm>
          <a:off x="4181475" y="11824933"/>
          <a:ext cx="4334289" cy="300392"/>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vi-VN" sz="1000" b="0" i="0" strike="noStrike">
              <a:solidFill>
                <a:srgbClr val="000000"/>
              </a:solidFill>
              <a:latin typeface="+mj-lt"/>
              <a:cs typeface="Arial"/>
            </a:rPr>
            <a:t>(</a:t>
          </a:r>
          <a:r>
            <a:rPr lang="en-US" sz="1000" b="0" i="0" strike="noStrike">
              <a:solidFill>
                <a:srgbClr val="000000"/>
              </a:solidFill>
              <a:latin typeface="+mj-lt"/>
              <a:cs typeface="Arial"/>
            </a:rPr>
            <a:t>Beginning</a:t>
          </a:r>
          <a:r>
            <a:rPr lang="en-US" sz="1000" b="0" i="0" strike="noStrike" baseline="0">
              <a:solidFill>
                <a:srgbClr val="000000"/>
              </a:solidFill>
              <a:latin typeface="+mj-lt"/>
              <a:cs typeface="Arial"/>
            </a:rPr>
            <a:t> </a:t>
          </a:r>
          <a:r>
            <a:rPr lang="en-US" sz="1000" b="0" i="0" strike="noStrike">
              <a:solidFill>
                <a:srgbClr val="000000"/>
              </a:solidFill>
              <a:latin typeface="+mj-lt"/>
              <a:cs typeface="Arial"/>
            </a:rPr>
            <a:t>number</a:t>
          </a:r>
          <a:r>
            <a:rPr lang="en-US" sz="1000" b="0" i="0" strike="noStrike" baseline="0">
              <a:solidFill>
                <a:srgbClr val="000000"/>
              </a:solidFill>
              <a:latin typeface="+mj-lt"/>
              <a:cs typeface="Arial"/>
            </a:rPr>
            <a:t> of employees </a:t>
          </a:r>
          <a:r>
            <a:rPr lang="vi-VN" sz="1000" b="0" i="0" strike="noStrike">
              <a:solidFill>
                <a:srgbClr val="000000"/>
              </a:solidFill>
              <a:latin typeface="+mj-lt"/>
              <a:cs typeface="Arial"/>
            </a:rPr>
            <a:t>+ </a:t>
          </a:r>
          <a:r>
            <a:rPr lang="en-US" sz="1000" b="0" i="0" strike="noStrike">
              <a:solidFill>
                <a:srgbClr val="000000"/>
              </a:solidFill>
              <a:latin typeface="+mj-lt"/>
              <a:cs typeface="Arial"/>
            </a:rPr>
            <a:t>ending</a:t>
          </a:r>
          <a:r>
            <a:rPr lang="en-US" sz="1000" b="0" i="0" strike="noStrike" baseline="0">
              <a:solidFill>
                <a:srgbClr val="000000"/>
              </a:solidFill>
              <a:latin typeface="+mj-lt"/>
              <a:cs typeface="Arial"/>
            </a:rPr>
            <a:t> </a:t>
          </a:r>
          <a:r>
            <a:rPr lang="en-US" sz="1000" b="0" i="0">
              <a:latin typeface="+mj-lt"/>
              <a:ea typeface="+mn-ea"/>
              <a:cs typeface="+mn-cs"/>
            </a:rPr>
            <a:t>number</a:t>
          </a:r>
          <a:r>
            <a:rPr lang="en-US" sz="1000" b="0" i="0" baseline="0">
              <a:latin typeface="+mj-lt"/>
              <a:ea typeface="+mn-ea"/>
              <a:cs typeface="+mn-cs"/>
            </a:rPr>
            <a:t> of employees </a:t>
          </a:r>
          <a:r>
            <a:rPr lang="vi-VN" sz="1000" b="0" i="0" strike="noStrike">
              <a:solidFill>
                <a:srgbClr val="000000"/>
              </a:solidFill>
              <a:latin typeface="+mj-lt"/>
              <a:cs typeface="Arial"/>
            </a:rPr>
            <a:t>) / 2</a:t>
          </a:r>
        </a:p>
      </xdr:txBody>
    </xdr:sp>
    <xdr:clientData/>
  </xdr:twoCellAnchor>
  <xdr:twoCellAnchor>
    <xdr:from>
      <xdr:col>4</xdr:col>
      <xdr:colOff>400050</xdr:colOff>
      <xdr:row>51</xdr:row>
      <xdr:rowOff>323850</xdr:rowOff>
    </xdr:from>
    <xdr:to>
      <xdr:col>11</xdr:col>
      <xdr:colOff>323850</xdr:colOff>
      <xdr:row>51</xdr:row>
      <xdr:rowOff>323850</xdr:rowOff>
    </xdr:to>
    <xdr:sp macro="" textlink="">
      <xdr:nvSpPr>
        <xdr:cNvPr id="62216" name="Line 3"/>
        <xdr:cNvSpPr>
          <a:spLocks noChangeShapeType="1"/>
        </xdr:cNvSpPr>
      </xdr:nvSpPr>
      <xdr:spPr bwMode="auto">
        <a:xfrm>
          <a:off x="4352925" y="19964400"/>
          <a:ext cx="3448050" cy="0"/>
        </a:xfrm>
        <a:prstGeom prst="line">
          <a:avLst/>
        </a:prstGeom>
        <a:noFill/>
        <a:ln w="9525">
          <a:solidFill>
            <a:srgbClr val="000000"/>
          </a:solidFill>
          <a:round/>
          <a:headEnd/>
          <a:tailEnd/>
        </a:ln>
      </xdr:spPr>
    </xdr:sp>
    <xdr:clientData/>
  </xdr:twoCellAnchor>
  <xdr:twoCellAnchor>
    <xdr:from>
      <xdr:col>4</xdr:col>
      <xdr:colOff>0</xdr:colOff>
      <xdr:row>34</xdr:row>
      <xdr:rowOff>0</xdr:rowOff>
    </xdr:from>
    <xdr:to>
      <xdr:col>10</xdr:col>
      <xdr:colOff>171450</xdr:colOff>
      <xdr:row>34</xdr:row>
      <xdr:rowOff>276225</xdr:rowOff>
    </xdr:to>
    <xdr:sp macro="" textlink="">
      <xdr:nvSpPr>
        <xdr:cNvPr id="21" name="Rectangle 20"/>
        <xdr:cNvSpPr>
          <a:spLocks noChangeArrowheads="1"/>
        </xdr:cNvSpPr>
      </xdr:nvSpPr>
      <xdr:spPr bwMode="auto">
        <a:xfrm>
          <a:off x="4352925" y="15763875"/>
          <a:ext cx="2876550" cy="27622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u="sng" strike="noStrike">
              <a:solidFill>
                <a:srgbClr val="000000"/>
              </a:solidFill>
              <a:latin typeface="+mj-lt"/>
              <a:cs typeface="Arial"/>
            </a:rPr>
            <a:t>Number of satisfied</a:t>
          </a:r>
          <a:r>
            <a:rPr lang="en-US" sz="1000" b="0" i="0" u="sng" strike="noStrike" baseline="0">
              <a:solidFill>
                <a:srgbClr val="000000"/>
              </a:solidFill>
              <a:latin typeface="+mj-lt"/>
              <a:cs typeface="Arial"/>
            </a:rPr>
            <a:t> employees (score 4 and above)</a:t>
          </a:r>
          <a:endParaRPr lang="vi-VN" sz="1000" b="0" i="0" u="sng" strike="noStrike">
            <a:solidFill>
              <a:srgbClr val="000000"/>
            </a:solidFill>
            <a:latin typeface="+mj-lt"/>
            <a:cs typeface="Arial"/>
          </a:endParaRPr>
        </a:p>
      </xdr:txBody>
    </xdr:sp>
    <xdr:clientData/>
  </xdr:twoCellAnchor>
  <xdr:twoCellAnchor>
    <xdr:from>
      <xdr:col>2</xdr:col>
      <xdr:colOff>1114425</xdr:colOff>
      <xdr:row>34</xdr:row>
      <xdr:rowOff>79933</xdr:rowOff>
    </xdr:from>
    <xdr:to>
      <xdr:col>3</xdr:col>
      <xdr:colOff>685800</xdr:colOff>
      <xdr:row>34</xdr:row>
      <xdr:rowOff>323851</xdr:rowOff>
    </xdr:to>
    <xdr:sp macro="" textlink="">
      <xdr:nvSpPr>
        <xdr:cNvPr id="22" name="Rectangle 21"/>
        <xdr:cNvSpPr>
          <a:spLocks noChangeArrowheads="1"/>
        </xdr:cNvSpPr>
      </xdr:nvSpPr>
      <xdr:spPr bwMode="auto">
        <a:xfrm>
          <a:off x="2019300" y="15329458"/>
          <a:ext cx="2238375" cy="243918"/>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Times New Roman" pitchFamily="18" charset="0"/>
              <a:cs typeface="Times New Roman" pitchFamily="18" charset="0"/>
            </a:rPr>
            <a:t>Rate of Employee satisfaction =</a:t>
          </a:r>
        </a:p>
      </xdr:txBody>
    </xdr:sp>
    <xdr:clientData/>
  </xdr:twoCellAnchor>
  <xdr:twoCellAnchor>
    <xdr:from>
      <xdr:col>2</xdr:col>
      <xdr:colOff>2438401</xdr:colOff>
      <xdr:row>43</xdr:row>
      <xdr:rowOff>133351</xdr:rowOff>
    </xdr:from>
    <xdr:to>
      <xdr:col>9</xdr:col>
      <xdr:colOff>14909</xdr:colOff>
      <xdr:row>43</xdr:row>
      <xdr:rowOff>400051</xdr:rowOff>
    </xdr:to>
    <xdr:sp macro="" textlink="">
      <xdr:nvSpPr>
        <xdr:cNvPr id="23" name="Rectangle 22"/>
        <xdr:cNvSpPr>
          <a:spLocks noChangeArrowheads="1"/>
        </xdr:cNvSpPr>
      </xdr:nvSpPr>
      <xdr:spPr bwMode="auto">
        <a:xfrm>
          <a:off x="3343276" y="18735676"/>
          <a:ext cx="3310558" cy="26670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u="sng" strike="noStrike">
              <a:solidFill>
                <a:srgbClr val="000000"/>
              </a:solidFill>
              <a:latin typeface="+mj-lt"/>
              <a:cs typeface="Arial"/>
            </a:rPr>
            <a:t>Progress</a:t>
          </a:r>
          <a:r>
            <a:rPr lang="en-US" sz="1000" b="0" i="0" u="sng" strike="noStrike" baseline="0">
              <a:solidFill>
                <a:srgbClr val="000000"/>
              </a:solidFill>
              <a:latin typeface="+mj-lt"/>
              <a:cs typeface="Arial"/>
            </a:rPr>
            <a:t>/courses completed in the evaluation period</a:t>
          </a:r>
          <a:endParaRPr lang="vi-VN" sz="1000" b="0" i="0" u="sng" strike="noStrike">
            <a:solidFill>
              <a:srgbClr val="000000"/>
            </a:solidFill>
            <a:latin typeface="+mj-lt"/>
            <a:cs typeface="Arial"/>
          </a:endParaRPr>
        </a:p>
      </xdr:txBody>
    </xdr:sp>
    <xdr:clientData/>
  </xdr:twoCellAnchor>
  <xdr:twoCellAnchor>
    <xdr:from>
      <xdr:col>2</xdr:col>
      <xdr:colOff>2434258</xdr:colOff>
      <xdr:row>26</xdr:row>
      <xdr:rowOff>1571625</xdr:rowOff>
    </xdr:from>
    <xdr:to>
      <xdr:col>10</xdr:col>
      <xdr:colOff>214933</xdr:colOff>
      <xdr:row>26</xdr:row>
      <xdr:rowOff>1803956</xdr:rowOff>
    </xdr:to>
    <xdr:sp macro="" textlink="">
      <xdr:nvSpPr>
        <xdr:cNvPr id="24" name="Rectangle 23"/>
        <xdr:cNvSpPr>
          <a:spLocks noChangeArrowheads="1"/>
        </xdr:cNvSpPr>
      </xdr:nvSpPr>
      <xdr:spPr bwMode="auto">
        <a:xfrm>
          <a:off x="3339133" y="13106400"/>
          <a:ext cx="3933825" cy="232331"/>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mj-lt"/>
              <a:cs typeface="Arial"/>
            </a:rPr>
            <a:t>Number</a:t>
          </a:r>
          <a:r>
            <a:rPr lang="en-US" sz="1000" b="0" i="0" strike="noStrike" baseline="0">
              <a:solidFill>
                <a:srgbClr val="000000"/>
              </a:solidFill>
              <a:latin typeface="+mj-lt"/>
              <a:cs typeface="Arial"/>
            </a:rPr>
            <a:t> of A1 and A2 ranked staff and future leaders who resigned </a:t>
          </a:r>
          <a:endParaRPr lang="vi-VN" sz="1000" b="0" i="0" strike="noStrike">
            <a:solidFill>
              <a:srgbClr val="000000"/>
            </a:solidFill>
            <a:latin typeface="+mj-lt"/>
            <a:cs typeface="Arial"/>
          </a:endParaRPr>
        </a:p>
      </xdr:txBody>
    </xdr:sp>
    <xdr:clientData/>
  </xdr:twoCellAnchor>
  <xdr:twoCellAnchor>
    <xdr:from>
      <xdr:col>2</xdr:col>
      <xdr:colOff>2650007</xdr:colOff>
      <xdr:row>26</xdr:row>
      <xdr:rowOff>1837501</xdr:rowOff>
    </xdr:from>
    <xdr:to>
      <xdr:col>10</xdr:col>
      <xdr:colOff>176833</xdr:colOff>
      <xdr:row>26</xdr:row>
      <xdr:rowOff>2023031</xdr:rowOff>
    </xdr:to>
    <xdr:sp macro="" textlink="">
      <xdr:nvSpPr>
        <xdr:cNvPr id="25" name="Rectangle 24"/>
        <xdr:cNvSpPr>
          <a:spLocks noChangeArrowheads="1"/>
        </xdr:cNvSpPr>
      </xdr:nvSpPr>
      <xdr:spPr bwMode="auto">
        <a:xfrm>
          <a:off x="3554882" y="13372276"/>
          <a:ext cx="3679976" cy="18553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mj-lt"/>
              <a:cs typeface="Arial"/>
            </a:rPr>
            <a:t>Total number of A1 and A2</a:t>
          </a:r>
          <a:r>
            <a:rPr lang="en-US" sz="1000" b="0" i="0" strike="noStrike" baseline="0">
              <a:solidFill>
                <a:srgbClr val="000000"/>
              </a:solidFill>
              <a:latin typeface="+mj-lt"/>
              <a:cs typeface="Arial"/>
            </a:rPr>
            <a:t> ranked staff and future leader </a:t>
          </a:r>
          <a:endParaRPr lang="vi-VN" sz="1000" b="0" i="0" strike="noStrike">
            <a:solidFill>
              <a:srgbClr val="000000"/>
            </a:solidFill>
            <a:latin typeface="+mj-lt"/>
            <a:cs typeface="Arial"/>
          </a:endParaRPr>
        </a:p>
      </xdr:txBody>
    </xdr:sp>
    <xdr:clientData/>
  </xdr:twoCellAnchor>
  <xdr:twoCellAnchor>
    <xdr:from>
      <xdr:col>2</xdr:col>
      <xdr:colOff>809625</xdr:colOff>
      <xdr:row>26</xdr:row>
      <xdr:rowOff>1689657</xdr:rowOff>
    </xdr:from>
    <xdr:to>
      <xdr:col>2</xdr:col>
      <xdr:colOff>1862759</xdr:colOff>
      <xdr:row>26</xdr:row>
      <xdr:rowOff>1903762</xdr:rowOff>
    </xdr:to>
    <xdr:sp macro="" textlink="">
      <xdr:nvSpPr>
        <xdr:cNvPr id="26" name="Rectangle 25"/>
        <xdr:cNvSpPr>
          <a:spLocks noChangeArrowheads="1"/>
        </xdr:cNvSpPr>
      </xdr:nvSpPr>
      <xdr:spPr bwMode="auto">
        <a:xfrm>
          <a:off x="1714500" y="13224432"/>
          <a:ext cx="1053134" cy="21410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Times New Roman" pitchFamily="18" charset="0"/>
              <a:cs typeface="Times New Roman" pitchFamily="18" charset="0"/>
            </a:rPr>
            <a:t>Turn</a:t>
          </a:r>
          <a:r>
            <a:rPr lang="en-US" sz="1000" b="0" i="0" strike="noStrike" baseline="0">
              <a:solidFill>
                <a:srgbClr val="000000"/>
              </a:solidFill>
              <a:latin typeface="Times New Roman" pitchFamily="18" charset="0"/>
              <a:cs typeface="Times New Roman" pitchFamily="18" charset="0"/>
            </a:rPr>
            <a:t>over rate </a:t>
          </a:r>
          <a:r>
            <a:rPr lang="en-US" sz="1000" b="0" i="0" strike="noStrike">
              <a:solidFill>
                <a:srgbClr val="000000"/>
              </a:solidFill>
              <a:latin typeface="Times New Roman" pitchFamily="18" charset="0"/>
              <a:cs typeface="Times New Roman" pitchFamily="18" charset="0"/>
            </a:rPr>
            <a:t>=</a:t>
          </a:r>
        </a:p>
      </xdr:txBody>
    </xdr:sp>
    <xdr:clientData/>
  </xdr:twoCellAnchor>
  <xdr:twoCellAnchor>
    <xdr:from>
      <xdr:col>2</xdr:col>
      <xdr:colOff>2015158</xdr:colOff>
      <xdr:row>26</xdr:row>
      <xdr:rowOff>1813481</xdr:rowOff>
    </xdr:from>
    <xdr:to>
      <xdr:col>11</xdr:col>
      <xdr:colOff>304799</xdr:colOff>
      <xdr:row>26</xdr:row>
      <xdr:rowOff>1813481</xdr:rowOff>
    </xdr:to>
    <xdr:sp macro="" textlink="">
      <xdr:nvSpPr>
        <xdr:cNvPr id="27" name="Line 3"/>
        <xdr:cNvSpPr>
          <a:spLocks noChangeShapeType="1"/>
        </xdr:cNvSpPr>
      </xdr:nvSpPr>
      <xdr:spPr bwMode="auto">
        <a:xfrm>
          <a:off x="2920033" y="13348256"/>
          <a:ext cx="4861891" cy="0"/>
        </a:xfrm>
        <a:prstGeom prst="line">
          <a:avLst/>
        </a:prstGeom>
        <a:noFill/>
        <a:ln w="9525">
          <a:solidFill>
            <a:srgbClr val="000000"/>
          </a:solidFill>
          <a:round/>
          <a:headEnd/>
          <a:tailEnd/>
        </a:ln>
      </xdr:spPr>
    </xdr:sp>
    <xdr:clientData/>
  </xdr:twoCellAnchor>
  <xdr:twoCellAnchor>
    <xdr:from>
      <xdr:col>3</xdr:col>
      <xdr:colOff>704850</xdr:colOff>
      <xdr:row>34</xdr:row>
      <xdr:rowOff>276225</xdr:rowOff>
    </xdr:from>
    <xdr:to>
      <xdr:col>9</xdr:col>
      <xdr:colOff>388466</xdr:colOff>
      <xdr:row>34</xdr:row>
      <xdr:rowOff>485775</xdr:rowOff>
    </xdr:to>
    <xdr:sp macro="" textlink="">
      <xdr:nvSpPr>
        <xdr:cNvPr id="28" name="Rectangle 27"/>
        <xdr:cNvSpPr>
          <a:spLocks noChangeArrowheads="1"/>
        </xdr:cNvSpPr>
      </xdr:nvSpPr>
      <xdr:spPr bwMode="auto">
        <a:xfrm>
          <a:off x="4276725" y="15525750"/>
          <a:ext cx="2750666" cy="20955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mj-lt"/>
              <a:cs typeface="Arial"/>
            </a:rPr>
            <a:t>Total number of employees</a:t>
          </a:r>
          <a:r>
            <a:rPr lang="en-US" sz="1000" b="0" i="0" strike="noStrike" baseline="0">
              <a:solidFill>
                <a:srgbClr val="000000"/>
              </a:solidFill>
              <a:latin typeface="+mj-lt"/>
              <a:cs typeface="Arial"/>
            </a:rPr>
            <a:t> in the units</a:t>
          </a:r>
          <a:endParaRPr lang="vi-VN" sz="1000" b="0" i="0" strike="noStrike">
            <a:solidFill>
              <a:srgbClr val="000000"/>
            </a:solidFill>
            <a:latin typeface="+mj-lt"/>
            <a:cs typeface="Arial"/>
          </a:endParaRPr>
        </a:p>
      </xdr:txBody>
    </xdr:sp>
    <xdr:clientData/>
  </xdr:twoCellAnchor>
  <xdr:twoCellAnchor>
    <xdr:from>
      <xdr:col>2</xdr:col>
      <xdr:colOff>2573809</xdr:colOff>
      <xdr:row>43</xdr:row>
      <xdr:rowOff>339168</xdr:rowOff>
    </xdr:from>
    <xdr:to>
      <xdr:col>6</xdr:col>
      <xdr:colOff>628651</xdr:colOff>
      <xdr:row>43</xdr:row>
      <xdr:rowOff>548717</xdr:rowOff>
    </xdr:to>
    <xdr:sp macro="" textlink="">
      <xdr:nvSpPr>
        <xdr:cNvPr id="29" name="Rectangle 28"/>
        <xdr:cNvSpPr>
          <a:spLocks noChangeArrowheads="1"/>
        </xdr:cNvSpPr>
      </xdr:nvSpPr>
      <xdr:spPr bwMode="auto">
        <a:xfrm>
          <a:off x="3478684" y="17541318"/>
          <a:ext cx="2283942" cy="209549"/>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mj-lt"/>
              <a:cs typeface="Arial"/>
            </a:rPr>
            <a:t>Plans/targets in the evaluation period</a:t>
          </a:r>
          <a:endParaRPr lang="vi-VN" sz="1000" b="0" i="0" strike="noStrike">
            <a:solidFill>
              <a:srgbClr val="000000"/>
            </a:solidFill>
            <a:latin typeface="+mj-lt"/>
            <a:cs typeface="Arial"/>
          </a:endParaRPr>
        </a:p>
      </xdr:txBody>
    </xdr:sp>
    <xdr:clientData/>
  </xdr:twoCellAnchor>
  <xdr:twoCellAnchor>
    <xdr:from>
      <xdr:col>2</xdr:col>
      <xdr:colOff>438150</xdr:colOff>
      <xdr:row>43</xdr:row>
      <xdr:rowOff>209550</xdr:rowOff>
    </xdr:from>
    <xdr:to>
      <xdr:col>2</xdr:col>
      <xdr:colOff>2238375</xdr:colOff>
      <xdr:row>43</xdr:row>
      <xdr:rowOff>443943</xdr:rowOff>
    </xdr:to>
    <xdr:sp macro="" textlink="">
      <xdr:nvSpPr>
        <xdr:cNvPr id="30" name="Rectangle 29"/>
        <xdr:cNvSpPr>
          <a:spLocks noChangeArrowheads="1"/>
        </xdr:cNvSpPr>
      </xdr:nvSpPr>
      <xdr:spPr bwMode="auto">
        <a:xfrm>
          <a:off x="1343025" y="17411700"/>
          <a:ext cx="1800225" cy="234393"/>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Times New Roman" pitchFamily="18" charset="0"/>
              <a:cs typeface="Times New Roman" pitchFamily="18" charset="0"/>
            </a:rPr>
            <a:t>% completion</a:t>
          </a:r>
          <a:r>
            <a:rPr lang="en-US" sz="1000" b="0" i="0" strike="noStrike" baseline="0">
              <a:solidFill>
                <a:srgbClr val="000000"/>
              </a:solidFill>
              <a:latin typeface="Times New Roman" pitchFamily="18" charset="0"/>
              <a:cs typeface="Times New Roman" pitchFamily="18" charset="0"/>
            </a:rPr>
            <a:t> of plans/target </a:t>
          </a:r>
          <a:r>
            <a:rPr lang="en-US" sz="1000" b="0" i="0" strike="noStrike">
              <a:solidFill>
                <a:srgbClr val="000000"/>
              </a:solidFill>
              <a:latin typeface="Times New Roman" pitchFamily="18" charset="0"/>
              <a:cs typeface="Times New Roman" pitchFamily="18" charset="0"/>
            </a:rPr>
            <a:t>=</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2</xdr:col>
      <xdr:colOff>1190625</xdr:colOff>
      <xdr:row>42</xdr:row>
      <xdr:rowOff>24844</xdr:rowOff>
    </xdr:from>
    <xdr:to>
      <xdr:col>9</xdr:col>
      <xdr:colOff>266700</xdr:colOff>
      <xdr:row>43</xdr:row>
      <xdr:rowOff>99391</xdr:rowOff>
    </xdr:to>
    <xdr:sp macro="" textlink="">
      <xdr:nvSpPr>
        <xdr:cNvPr id="10" name="Rectangle 9"/>
        <xdr:cNvSpPr>
          <a:spLocks noChangeArrowheads="1"/>
        </xdr:cNvSpPr>
      </xdr:nvSpPr>
      <xdr:spPr bwMode="auto">
        <a:xfrm>
          <a:off x="2305050" y="10397569"/>
          <a:ext cx="4981575" cy="236472"/>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mj-lt"/>
              <a:cs typeface="Arial"/>
            </a:rPr>
            <a:t>Number</a:t>
          </a:r>
          <a:r>
            <a:rPr lang="en-US" sz="1000" b="0" i="0" strike="noStrike" baseline="0">
              <a:solidFill>
                <a:srgbClr val="000000"/>
              </a:solidFill>
              <a:latin typeface="+mj-lt"/>
              <a:cs typeface="Arial"/>
            </a:rPr>
            <a:t> of A1 and A2 ranked staff who resigned within the nearest evaluation period </a:t>
          </a:r>
          <a:r>
            <a:rPr lang="vi-VN" sz="1000" b="0" i="0" strike="noStrike">
              <a:solidFill>
                <a:srgbClr val="000000"/>
              </a:solidFill>
              <a:latin typeface="+mj-lt"/>
              <a:cs typeface="Arial"/>
            </a:rPr>
            <a:t>(*)</a:t>
          </a:r>
        </a:p>
      </xdr:txBody>
    </xdr:sp>
    <xdr:clientData/>
  </xdr:twoCellAnchor>
  <xdr:twoCellAnchor>
    <xdr:from>
      <xdr:col>2</xdr:col>
      <xdr:colOff>1187300</xdr:colOff>
      <xdr:row>43</xdr:row>
      <xdr:rowOff>109744</xdr:rowOff>
    </xdr:from>
    <xdr:to>
      <xdr:col>6</xdr:col>
      <xdr:colOff>1134718</xdr:colOff>
      <xdr:row>44</xdr:row>
      <xdr:rowOff>161096</xdr:rowOff>
    </xdr:to>
    <xdr:sp macro="" textlink="">
      <xdr:nvSpPr>
        <xdr:cNvPr id="11" name="Rectangle 10"/>
        <xdr:cNvSpPr>
          <a:spLocks noChangeArrowheads="1"/>
        </xdr:cNvSpPr>
      </xdr:nvSpPr>
      <xdr:spPr bwMode="auto">
        <a:xfrm>
          <a:off x="2301725" y="10644394"/>
          <a:ext cx="4147943" cy="213277"/>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mj-lt"/>
              <a:cs typeface="Arial"/>
            </a:rPr>
            <a:t>Total number of A1 and A2</a:t>
          </a:r>
          <a:r>
            <a:rPr lang="en-US" sz="1000" b="0" i="0" strike="noStrike" baseline="0">
              <a:solidFill>
                <a:srgbClr val="000000"/>
              </a:solidFill>
              <a:latin typeface="+mj-lt"/>
              <a:cs typeface="Arial"/>
            </a:rPr>
            <a:t> ranked staff within the nearest evaluation period</a:t>
          </a:r>
          <a:endParaRPr lang="vi-VN" sz="1000" b="0" i="0" strike="noStrike">
            <a:solidFill>
              <a:srgbClr val="000000"/>
            </a:solidFill>
            <a:latin typeface="+mj-lt"/>
            <a:cs typeface="Arial"/>
          </a:endParaRPr>
        </a:p>
      </xdr:txBody>
    </xdr:sp>
    <xdr:clientData/>
  </xdr:twoCellAnchor>
  <xdr:twoCellAnchor>
    <xdr:from>
      <xdr:col>2</xdr:col>
      <xdr:colOff>1238250</xdr:colOff>
      <xdr:row>43</xdr:row>
      <xdr:rowOff>85725</xdr:rowOff>
    </xdr:from>
    <xdr:to>
      <xdr:col>8</xdr:col>
      <xdr:colOff>0</xdr:colOff>
      <xdr:row>43</xdr:row>
      <xdr:rowOff>85725</xdr:rowOff>
    </xdr:to>
    <xdr:sp macro="" textlink="">
      <xdr:nvSpPr>
        <xdr:cNvPr id="65888" name="Line 3"/>
        <xdr:cNvSpPr>
          <a:spLocks noChangeShapeType="1"/>
        </xdr:cNvSpPr>
      </xdr:nvSpPr>
      <xdr:spPr bwMode="auto">
        <a:xfrm>
          <a:off x="2266950" y="18583275"/>
          <a:ext cx="4162425" cy="0"/>
        </a:xfrm>
        <a:prstGeom prst="line">
          <a:avLst/>
        </a:prstGeom>
        <a:noFill/>
        <a:ln w="9525">
          <a:solidFill>
            <a:srgbClr val="000000"/>
          </a:solidFill>
          <a:round/>
          <a:headEnd/>
          <a:tailEnd/>
        </a:ln>
      </xdr:spPr>
    </xdr:sp>
    <xdr:clientData/>
  </xdr:twoCellAnchor>
  <xdr:twoCellAnchor>
    <xdr:from>
      <xdr:col>2</xdr:col>
      <xdr:colOff>99392</xdr:colOff>
      <xdr:row>42</xdr:row>
      <xdr:rowOff>142876</xdr:rowOff>
    </xdr:from>
    <xdr:to>
      <xdr:col>2</xdr:col>
      <xdr:colOff>1152526</xdr:colOff>
      <xdr:row>44</xdr:row>
      <xdr:rowOff>33131</xdr:rowOff>
    </xdr:to>
    <xdr:sp macro="" textlink="">
      <xdr:nvSpPr>
        <xdr:cNvPr id="13" name="Rectangle 12"/>
        <xdr:cNvSpPr>
          <a:spLocks noChangeArrowheads="1"/>
        </xdr:cNvSpPr>
      </xdr:nvSpPr>
      <xdr:spPr bwMode="auto">
        <a:xfrm>
          <a:off x="1213817" y="10515601"/>
          <a:ext cx="1053134" cy="21410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Times New Roman" pitchFamily="18" charset="0"/>
              <a:cs typeface="Times New Roman" pitchFamily="18" charset="0"/>
            </a:rPr>
            <a:t>Turn</a:t>
          </a:r>
          <a:r>
            <a:rPr lang="en-US" sz="1000" b="0" i="0" strike="noStrike" baseline="0">
              <a:solidFill>
                <a:srgbClr val="000000"/>
              </a:solidFill>
              <a:latin typeface="Times New Roman" pitchFamily="18" charset="0"/>
              <a:cs typeface="Times New Roman" pitchFamily="18" charset="0"/>
            </a:rPr>
            <a:t>over rate </a:t>
          </a:r>
          <a:r>
            <a:rPr lang="en-US" sz="1000" b="0" i="0" strike="noStrike">
              <a:solidFill>
                <a:srgbClr val="000000"/>
              </a:solidFill>
              <a:latin typeface="Times New Roman" pitchFamily="18" charset="0"/>
              <a:cs typeface="Times New Roman" pitchFamily="18" charset="0"/>
            </a:rPr>
            <a:t>=</a:t>
          </a:r>
        </a:p>
      </xdr:txBody>
    </xdr:sp>
    <xdr:clientData/>
  </xdr:twoCellAnchor>
  <xdr:twoCellAnchor>
    <xdr:from>
      <xdr:col>2</xdr:col>
      <xdr:colOff>57149</xdr:colOff>
      <xdr:row>49</xdr:row>
      <xdr:rowOff>222672</xdr:rowOff>
    </xdr:from>
    <xdr:to>
      <xdr:col>4</xdr:col>
      <xdr:colOff>546652</xdr:colOff>
      <xdr:row>49</xdr:row>
      <xdr:rowOff>473767</xdr:rowOff>
    </xdr:to>
    <xdr:sp macro="" textlink="">
      <xdr:nvSpPr>
        <xdr:cNvPr id="14" name="Rectangle 13"/>
        <xdr:cNvSpPr>
          <a:spLocks noChangeArrowheads="1"/>
        </xdr:cNvSpPr>
      </xdr:nvSpPr>
      <xdr:spPr bwMode="auto">
        <a:xfrm>
          <a:off x="1171574" y="11690772"/>
          <a:ext cx="3009901" cy="22252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Times New Roman" pitchFamily="18" charset="0"/>
              <a:cs typeface="Times New Roman" pitchFamily="18" charset="0"/>
            </a:rPr>
            <a:t>Rate of employee imposed disciplinary measures =</a:t>
          </a:r>
        </a:p>
      </xdr:txBody>
    </xdr:sp>
    <xdr:clientData/>
  </xdr:twoCellAnchor>
  <xdr:twoCellAnchor>
    <xdr:from>
      <xdr:col>4</xdr:col>
      <xdr:colOff>0</xdr:colOff>
      <xdr:row>49</xdr:row>
      <xdr:rowOff>66261</xdr:rowOff>
    </xdr:from>
    <xdr:to>
      <xdr:col>13</xdr:col>
      <xdr:colOff>409575</xdr:colOff>
      <xdr:row>49</xdr:row>
      <xdr:rowOff>304801</xdr:rowOff>
    </xdr:to>
    <xdr:sp macro="" textlink="">
      <xdr:nvSpPr>
        <xdr:cNvPr id="15" name="Rectangle 14"/>
        <xdr:cNvSpPr>
          <a:spLocks noChangeArrowheads="1"/>
        </xdr:cNvSpPr>
      </xdr:nvSpPr>
      <xdr:spPr bwMode="auto">
        <a:xfrm>
          <a:off x="4181475" y="11534361"/>
          <a:ext cx="5076825" cy="23854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mj-lt"/>
              <a:cs typeface="Arial"/>
            </a:rPr>
            <a:t>Number of </a:t>
          </a:r>
          <a:r>
            <a:rPr lang="vi-VN" sz="1000" b="0" i="0" strike="noStrike">
              <a:solidFill>
                <a:srgbClr val="000000"/>
              </a:solidFill>
              <a:latin typeface="+mj-lt"/>
              <a:cs typeface="Arial"/>
            </a:rPr>
            <a:t>employee</a:t>
          </a:r>
          <a:r>
            <a:rPr lang="en-US" sz="1000" b="0" i="0" strike="noStrike">
              <a:solidFill>
                <a:srgbClr val="000000"/>
              </a:solidFill>
              <a:latin typeface="+mj-lt"/>
              <a:cs typeface="Arial"/>
            </a:rPr>
            <a:t>s who were</a:t>
          </a:r>
          <a:r>
            <a:rPr lang="vi-VN" sz="1000" b="0" i="0" strike="noStrike">
              <a:solidFill>
                <a:srgbClr val="000000"/>
              </a:solidFill>
              <a:latin typeface="+mj-lt"/>
              <a:cs typeface="Arial"/>
            </a:rPr>
            <a:t> imposed disciplinary measures</a:t>
          </a:r>
          <a:r>
            <a:rPr lang="en-US" sz="1000" b="0" i="0" strike="noStrike">
              <a:solidFill>
                <a:srgbClr val="000000"/>
              </a:solidFill>
              <a:latin typeface="+mj-lt"/>
              <a:cs typeface="Arial"/>
            </a:rPr>
            <a:t> during evaluation</a:t>
          </a:r>
          <a:r>
            <a:rPr lang="en-US" sz="1000" b="0" i="0" strike="noStrike" baseline="0">
              <a:solidFill>
                <a:srgbClr val="000000"/>
              </a:solidFill>
              <a:latin typeface="+mj-lt"/>
              <a:cs typeface="Arial"/>
            </a:rPr>
            <a:t> period</a:t>
          </a:r>
          <a:endParaRPr lang="vi-VN" sz="1000" b="0" i="0" strike="noStrike">
            <a:solidFill>
              <a:srgbClr val="000000"/>
            </a:solidFill>
            <a:latin typeface="+mj-lt"/>
            <a:cs typeface="Arial"/>
          </a:endParaRPr>
        </a:p>
      </xdr:txBody>
    </xdr:sp>
    <xdr:clientData/>
  </xdr:twoCellAnchor>
  <xdr:twoCellAnchor>
    <xdr:from>
      <xdr:col>4</xdr:col>
      <xdr:colOff>431982</xdr:colOff>
      <xdr:row>49</xdr:row>
      <xdr:rowOff>356833</xdr:rowOff>
    </xdr:from>
    <xdr:to>
      <xdr:col>12</xdr:col>
      <xdr:colOff>124239</xdr:colOff>
      <xdr:row>51</xdr:row>
      <xdr:rowOff>0</xdr:rowOff>
    </xdr:to>
    <xdr:sp macro="" textlink="">
      <xdr:nvSpPr>
        <xdr:cNvPr id="16" name="Rectangle 15"/>
        <xdr:cNvSpPr>
          <a:spLocks noChangeArrowheads="1"/>
        </xdr:cNvSpPr>
      </xdr:nvSpPr>
      <xdr:spPr bwMode="auto">
        <a:xfrm>
          <a:off x="4181475" y="11824933"/>
          <a:ext cx="4334289" cy="300392"/>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vi-VN" sz="1000" b="0" i="0" strike="noStrike">
              <a:solidFill>
                <a:srgbClr val="000000"/>
              </a:solidFill>
              <a:latin typeface="+mj-lt"/>
              <a:cs typeface="Arial"/>
            </a:rPr>
            <a:t>(</a:t>
          </a:r>
          <a:r>
            <a:rPr lang="en-US" sz="1000" b="0" i="0" strike="noStrike">
              <a:solidFill>
                <a:srgbClr val="000000"/>
              </a:solidFill>
              <a:latin typeface="+mj-lt"/>
              <a:cs typeface="Arial"/>
            </a:rPr>
            <a:t>Beginning</a:t>
          </a:r>
          <a:r>
            <a:rPr lang="en-US" sz="1000" b="0" i="0" strike="noStrike" baseline="0">
              <a:solidFill>
                <a:srgbClr val="000000"/>
              </a:solidFill>
              <a:latin typeface="+mj-lt"/>
              <a:cs typeface="Arial"/>
            </a:rPr>
            <a:t> </a:t>
          </a:r>
          <a:r>
            <a:rPr lang="en-US" sz="1000" b="0" i="0" strike="noStrike">
              <a:solidFill>
                <a:srgbClr val="000000"/>
              </a:solidFill>
              <a:latin typeface="+mj-lt"/>
              <a:cs typeface="Arial"/>
            </a:rPr>
            <a:t>number</a:t>
          </a:r>
          <a:r>
            <a:rPr lang="en-US" sz="1000" b="0" i="0" strike="noStrike" baseline="0">
              <a:solidFill>
                <a:srgbClr val="000000"/>
              </a:solidFill>
              <a:latin typeface="+mj-lt"/>
              <a:cs typeface="Arial"/>
            </a:rPr>
            <a:t> of employees </a:t>
          </a:r>
          <a:r>
            <a:rPr lang="vi-VN" sz="1000" b="0" i="0" strike="noStrike">
              <a:solidFill>
                <a:srgbClr val="000000"/>
              </a:solidFill>
              <a:latin typeface="+mj-lt"/>
              <a:cs typeface="Arial"/>
            </a:rPr>
            <a:t>+ </a:t>
          </a:r>
          <a:r>
            <a:rPr lang="en-US" sz="1000" b="0" i="0" strike="noStrike">
              <a:solidFill>
                <a:srgbClr val="000000"/>
              </a:solidFill>
              <a:latin typeface="+mj-lt"/>
              <a:cs typeface="Arial"/>
            </a:rPr>
            <a:t>ending</a:t>
          </a:r>
          <a:r>
            <a:rPr lang="en-US" sz="1000" b="0" i="0" strike="noStrike" baseline="0">
              <a:solidFill>
                <a:srgbClr val="000000"/>
              </a:solidFill>
              <a:latin typeface="+mj-lt"/>
              <a:cs typeface="Arial"/>
            </a:rPr>
            <a:t> </a:t>
          </a:r>
          <a:r>
            <a:rPr lang="en-US" sz="1000" b="0" i="0">
              <a:latin typeface="+mj-lt"/>
              <a:ea typeface="+mn-ea"/>
              <a:cs typeface="+mn-cs"/>
            </a:rPr>
            <a:t>number</a:t>
          </a:r>
          <a:r>
            <a:rPr lang="en-US" sz="1000" b="0" i="0" baseline="0">
              <a:latin typeface="+mj-lt"/>
              <a:ea typeface="+mn-ea"/>
              <a:cs typeface="+mn-cs"/>
            </a:rPr>
            <a:t> of employees </a:t>
          </a:r>
          <a:r>
            <a:rPr lang="vi-VN" sz="1000" b="0" i="0" strike="noStrike">
              <a:solidFill>
                <a:srgbClr val="000000"/>
              </a:solidFill>
              <a:latin typeface="+mj-lt"/>
              <a:cs typeface="Arial"/>
            </a:rPr>
            <a:t>) / 2</a:t>
          </a:r>
        </a:p>
      </xdr:txBody>
    </xdr:sp>
    <xdr:clientData/>
  </xdr:twoCellAnchor>
  <xdr:twoCellAnchor>
    <xdr:from>
      <xdr:col>4</xdr:col>
      <xdr:colOff>400050</xdr:colOff>
      <xdr:row>49</xdr:row>
      <xdr:rowOff>323850</xdr:rowOff>
    </xdr:from>
    <xdr:to>
      <xdr:col>11</xdr:col>
      <xdr:colOff>323850</xdr:colOff>
      <xdr:row>49</xdr:row>
      <xdr:rowOff>323850</xdr:rowOff>
    </xdr:to>
    <xdr:sp macro="" textlink="">
      <xdr:nvSpPr>
        <xdr:cNvPr id="65893" name="Line 3"/>
        <xdr:cNvSpPr>
          <a:spLocks noChangeShapeType="1"/>
        </xdr:cNvSpPr>
      </xdr:nvSpPr>
      <xdr:spPr bwMode="auto">
        <a:xfrm>
          <a:off x="4048125" y="18907125"/>
          <a:ext cx="4076700" cy="0"/>
        </a:xfrm>
        <a:prstGeom prst="line">
          <a:avLst/>
        </a:prstGeom>
        <a:noFill/>
        <a:ln w="9525">
          <a:solidFill>
            <a:srgbClr val="000000"/>
          </a:solidFill>
          <a:round/>
          <a:headEnd/>
          <a:tailEnd/>
        </a:ln>
      </xdr:spPr>
    </xdr:sp>
    <xdr:clientData/>
  </xdr:twoCellAnchor>
  <xdr:twoCellAnchor>
    <xdr:from>
      <xdr:col>4</xdr:col>
      <xdr:colOff>0</xdr:colOff>
      <xdr:row>32</xdr:row>
      <xdr:rowOff>0</xdr:rowOff>
    </xdr:from>
    <xdr:to>
      <xdr:col>9</xdr:col>
      <xdr:colOff>281608</xdr:colOff>
      <xdr:row>32</xdr:row>
      <xdr:rowOff>323850</xdr:rowOff>
    </xdr:to>
    <xdr:sp macro="" textlink="">
      <xdr:nvSpPr>
        <xdr:cNvPr id="17" name="Rectangle 16"/>
        <xdr:cNvSpPr>
          <a:spLocks noChangeArrowheads="1"/>
        </xdr:cNvSpPr>
      </xdr:nvSpPr>
      <xdr:spPr bwMode="auto">
        <a:xfrm>
          <a:off x="4048125" y="14706600"/>
          <a:ext cx="3120058" cy="32385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u="sng" strike="noStrike">
              <a:solidFill>
                <a:srgbClr val="000000"/>
              </a:solidFill>
              <a:latin typeface="+mj-lt"/>
              <a:cs typeface="Arial"/>
            </a:rPr>
            <a:t>Number of satisfied</a:t>
          </a:r>
          <a:r>
            <a:rPr lang="en-US" sz="1000" b="0" i="0" u="sng" strike="noStrike" baseline="0">
              <a:solidFill>
                <a:srgbClr val="000000"/>
              </a:solidFill>
              <a:latin typeface="+mj-lt"/>
              <a:cs typeface="Arial"/>
            </a:rPr>
            <a:t> employees (score 4 and above)</a:t>
          </a:r>
          <a:endParaRPr lang="vi-VN" sz="1000" b="0" i="0" u="sng" strike="noStrike">
            <a:solidFill>
              <a:srgbClr val="000000"/>
            </a:solidFill>
            <a:latin typeface="+mj-lt"/>
            <a:cs typeface="Arial"/>
          </a:endParaRPr>
        </a:p>
      </xdr:txBody>
    </xdr:sp>
    <xdr:clientData/>
  </xdr:twoCellAnchor>
  <xdr:twoCellAnchor>
    <xdr:from>
      <xdr:col>2</xdr:col>
      <xdr:colOff>628650</xdr:colOff>
      <xdr:row>32</xdr:row>
      <xdr:rowOff>79932</xdr:rowOff>
    </xdr:from>
    <xdr:to>
      <xdr:col>4</xdr:col>
      <xdr:colOff>0</xdr:colOff>
      <xdr:row>32</xdr:row>
      <xdr:rowOff>371475</xdr:rowOff>
    </xdr:to>
    <xdr:sp macro="" textlink="">
      <xdr:nvSpPr>
        <xdr:cNvPr id="18" name="Rectangle 17"/>
        <xdr:cNvSpPr>
          <a:spLocks noChangeArrowheads="1"/>
        </xdr:cNvSpPr>
      </xdr:nvSpPr>
      <xdr:spPr bwMode="auto">
        <a:xfrm>
          <a:off x="1657350" y="14786532"/>
          <a:ext cx="2390775" cy="291543"/>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Times New Roman" pitchFamily="18" charset="0"/>
              <a:cs typeface="Times New Roman" pitchFamily="18" charset="0"/>
            </a:rPr>
            <a:t>Rate of Employee satisfaction =</a:t>
          </a:r>
        </a:p>
      </xdr:txBody>
    </xdr:sp>
    <xdr:clientData/>
  </xdr:twoCellAnchor>
  <xdr:twoCellAnchor>
    <xdr:from>
      <xdr:col>3</xdr:col>
      <xdr:colOff>291133</xdr:colOff>
      <xdr:row>41</xdr:row>
      <xdr:rowOff>133350</xdr:rowOff>
    </xdr:from>
    <xdr:to>
      <xdr:col>9</xdr:col>
      <xdr:colOff>323850</xdr:colOff>
      <xdr:row>41</xdr:row>
      <xdr:rowOff>447675</xdr:rowOff>
    </xdr:to>
    <xdr:sp macro="" textlink="">
      <xdr:nvSpPr>
        <xdr:cNvPr id="19" name="Rectangle 18"/>
        <xdr:cNvSpPr>
          <a:spLocks noChangeArrowheads="1"/>
        </xdr:cNvSpPr>
      </xdr:nvSpPr>
      <xdr:spPr bwMode="auto">
        <a:xfrm>
          <a:off x="3920158" y="17411700"/>
          <a:ext cx="3290267" cy="31432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u="sng" strike="noStrike">
              <a:solidFill>
                <a:srgbClr val="000000"/>
              </a:solidFill>
              <a:latin typeface="+mj-lt"/>
              <a:cs typeface="Arial"/>
            </a:rPr>
            <a:t>Progress</a:t>
          </a:r>
          <a:r>
            <a:rPr lang="en-US" sz="1000" b="0" i="0" u="sng" strike="noStrike" baseline="0">
              <a:solidFill>
                <a:srgbClr val="000000"/>
              </a:solidFill>
              <a:latin typeface="+mj-lt"/>
              <a:cs typeface="Arial"/>
            </a:rPr>
            <a:t>/courses completed in the evaluation period</a:t>
          </a:r>
          <a:endParaRPr lang="vi-VN" sz="1000" b="0" i="0" u="sng" strike="noStrike">
            <a:solidFill>
              <a:srgbClr val="000000"/>
            </a:solidFill>
            <a:latin typeface="+mj-lt"/>
            <a:cs typeface="Arial"/>
          </a:endParaRPr>
        </a:p>
      </xdr:txBody>
    </xdr:sp>
    <xdr:clientData/>
  </xdr:twoCellAnchor>
  <xdr:twoCellAnchor>
    <xdr:from>
      <xdr:col>3</xdr:col>
      <xdr:colOff>268759</xdr:colOff>
      <xdr:row>41</xdr:row>
      <xdr:rowOff>510618</xdr:rowOff>
    </xdr:from>
    <xdr:to>
      <xdr:col>6</xdr:col>
      <xdr:colOff>838201</xdr:colOff>
      <xdr:row>41</xdr:row>
      <xdr:rowOff>720167</xdr:rowOff>
    </xdr:to>
    <xdr:sp macro="" textlink="">
      <xdr:nvSpPr>
        <xdr:cNvPr id="20" name="Rectangle 19"/>
        <xdr:cNvSpPr>
          <a:spLocks noChangeArrowheads="1"/>
        </xdr:cNvSpPr>
      </xdr:nvSpPr>
      <xdr:spPr bwMode="auto">
        <a:xfrm>
          <a:off x="3897784" y="17788968"/>
          <a:ext cx="2283942" cy="209549"/>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mj-lt"/>
              <a:cs typeface="Arial"/>
            </a:rPr>
            <a:t>Plans/targets in the evaluation period</a:t>
          </a:r>
          <a:endParaRPr lang="vi-VN" sz="1000" b="0" i="0" strike="noStrike">
            <a:solidFill>
              <a:srgbClr val="000000"/>
            </a:solidFill>
            <a:latin typeface="+mj-lt"/>
            <a:cs typeface="Arial"/>
          </a:endParaRPr>
        </a:p>
      </xdr:txBody>
    </xdr:sp>
    <xdr:clientData/>
  </xdr:twoCellAnchor>
  <xdr:twoCellAnchor>
    <xdr:from>
      <xdr:col>2</xdr:col>
      <xdr:colOff>733425</xdr:colOff>
      <xdr:row>41</xdr:row>
      <xdr:rowOff>381000</xdr:rowOff>
    </xdr:from>
    <xdr:to>
      <xdr:col>2</xdr:col>
      <xdr:colOff>2533650</xdr:colOff>
      <xdr:row>41</xdr:row>
      <xdr:rowOff>615393</xdr:rowOff>
    </xdr:to>
    <xdr:sp macro="" textlink="">
      <xdr:nvSpPr>
        <xdr:cNvPr id="21" name="Rectangle 20"/>
        <xdr:cNvSpPr>
          <a:spLocks noChangeArrowheads="1"/>
        </xdr:cNvSpPr>
      </xdr:nvSpPr>
      <xdr:spPr bwMode="auto">
        <a:xfrm>
          <a:off x="1762125" y="17659350"/>
          <a:ext cx="1800225" cy="234393"/>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Times New Roman" pitchFamily="18" charset="0"/>
              <a:cs typeface="Times New Roman" pitchFamily="18" charset="0"/>
            </a:rPr>
            <a:t>% completion</a:t>
          </a:r>
          <a:r>
            <a:rPr lang="en-US" sz="1000" b="0" i="0" strike="noStrike" baseline="0">
              <a:solidFill>
                <a:srgbClr val="000000"/>
              </a:solidFill>
              <a:latin typeface="Times New Roman" pitchFamily="18" charset="0"/>
              <a:cs typeface="Times New Roman" pitchFamily="18" charset="0"/>
            </a:rPr>
            <a:t> of plans/target </a:t>
          </a:r>
          <a:r>
            <a:rPr lang="en-US" sz="1000" b="0" i="0" strike="noStrike">
              <a:solidFill>
                <a:srgbClr val="000000"/>
              </a:solidFill>
              <a:latin typeface="Times New Roman" pitchFamily="18" charset="0"/>
              <a:cs typeface="Times New Roman" pitchFamily="18" charset="0"/>
            </a:rPr>
            <a:t>=</a:t>
          </a:r>
        </a:p>
      </xdr:txBody>
    </xdr:sp>
    <xdr:clientData/>
  </xdr:twoCellAnchor>
  <xdr:twoCellAnchor>
    <xdr:from>
      <xdr:col>3</xdr:col>
      <xdr:colOff>304800</xdr:colOff>
      <xdr:row>32</xdr:row>
      <xdr:rowOff>266700</xdr:rowOff>
    </xdr:from>
    <xdr:to>
      <xdr:col>8</xdr:col>
      <xdr:colOff>255116</xdr:colOff>
      <xdr:row>32</xdr:row>
      <xdr:rowOff>476250</xdr:rowOff>
    </xdr:to>
    <xdr:sp macro="" textlink="">
      <xdr:nvSpPr>
        <xdr:cNvPr id="22" name="Rectangle 21"/>
        <xdr:cNvSpPr>
          <a:spLocks noChangeArrowheads="1"/>
        </xdr:cNvSpPr>
      </xdr:nvSpPr>
      <xdr:spPr bwMode="auto">
        <a:xfrm>
          <a:off x="3933825" y="14973300"/>
          <a:ext cx="2750666" cy="20955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mj-lt"/>
              <a:cs typeface="Arial"/>
            </a:rPr>
            <a:t>Total number of employees</a:t>
          </a:r>
          <a:r>
            <a:rPr lang="en-US" sz="1000" b="0" i="0" strike="noStrike" baseline="0">
              <a:solidFill>
                <a:srgbClr val="000000"/>
              </a:solidFill>
              <a:latin typeface="+mj-lt"/>
              <a:cs typeface="Arial"/>
            </a:rPr>
            <a:t> in the units</a:t>
          </a:r>
          <a:endParaRPr lang="vi-VN" sz="1000" b="0" i="0" strike="noStrike">
            <a:solidFill>
              <a:srgbClr val="000000"/>
            </a:solidFill>
            <a:latin typeface="+mj-lt"/>
            <a:cs typeface="Arial"/>
          </a:endParaRPr>
        </a:p>
      </xdr:txBody>
    </xdr:sp>
    <xdr:clientData/>
  </xdr:twoCellAnchor>
  <xdr:twoCellAnchor>
    <xdr:from>
      <xdr:col>3</xdr:col>
      <xdr:colOff>157783</xdr:colOff>
      <xdr:row>24</xdr:row>
      <xdr:rowOff>1428750</xdr:rowOff>
    </xdr:from>
    <xdr:to>
      <xdr:col>10</xdr:col>
      <xdr:colOff>376858</xdr:colOff>
      <xdr:row>24</xdr:row>
      <xdr:rowOff>1661081</xdr:rowOff>
    </xdr:to>
    <xdr:sp macro="" textlink="">
      <xdr:nvSpPr>
        <xdr:cNvPr id="23" name="Rectangle 22"/>
        <xdr:cNvSpPr>
          <a:spLocks noChangeArrowheads="1"/>
        </xdr:cNvSpPr>
      </xdr:nvSpPr>
      <xdr:spPr bwMode="auto">
        <a:xfrm>
          <a:off x="3786808" y="11906250"/>
          <a:ext cx="3933825" cy="232331"/>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mj-lt"/>
              <a:cs typeface="Arial"/>
            </a:rPr>
            <a:t>Number</a:t>
          </a:r>
          <a:r>
            <a:rPr lang="en-US" sz="1000" b="0" i="0" strike="noStrike" baseline="0">
              <a:solidFill>
                <a:srgbClr val="000000"/>
              </a:solidFill>
              <a:latin typeface="+mj-lt"/>
              <a:cs typeface="Arial"/>
            </a:rPr>
            <a:t> of A1 and A2 ranked staff and future leaders who resigned </a:t>
          </a:r>
          <a:endParaRPr lang="vi-VN" sz="1000" b="0" i="0" strike="noStrike">
            <a:solidFill>
              <a:srgbClr val="000000"/>
            </a:solidFill>
            <a:latin typeface="+mj-lt"/>
            <a:cs typeface="Arial"/>
          </a:endParaRPr>
        </a:p>
      </xdr:txBody>
    </xdr:sp>
    <xdr:clientData/>
  </xdr:twoCellAnchor>
  <xdr:twoCellAnchor>
    <xdr:from>
      <xdr:col>3</xdr:col>
      <xdr:colOff>373532</xdr:colOff>
      <xdr:row>24</xdr:row>
      <xdr:rowOff>1694626</xdr:rowOff>
    </xdr:from>
    <xdr:to>
      <xdr:col>10</xdr:col>
      <xdr:colOff>338758</xdr:colOff>
      <xdr:row>24</xdr:row>
      <xdr:rowOff>1880156</xdr:rowOff>
    </xdr:to>
    <xdr:sp macro="" textlink="">
      <xdr:nvSpPr>
        <xdr:cNvPr id="24" name="Rectangle 23"/>
        <xdr:cNvSpPr>
          <a:spLocks noChangeArrowheads="1"/>
        </xdr:cNvSpPr>
      </xdr:nvSpPr>
      <xdr:spPr bwMode="auto">
        <a:xfrm>
          <a:off x="4002557" y="12172126"/>
          <a:ext cx="3679976" cy="18553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mj-lt"/>
              <a:cs typeface="Arial"/>
            </a:rPr>
            <a:t>Total number of A1 and A2</a:t>
          </a:r>
          <a:r>
            <a:rPr lang="en-US" sz="1000" b="0" i="0" strike="noStrike" baseline="0">
              <a:solidFill>
                <a:srgbClr val="000000"/>
              </a:solidFill>
              <a:latin typeface="+mj-lt"/>
              <a:cs typeface="Arial"/>
            </a:rPr>
            <a:t> ranked staff and future leader </a:t>
          </a:r>
          <a:endParaRPr lang="vi-VN" sz="1000" b="0" i="0" strike="noStrike">
            <a:solidFill>
              <a:srgbClr val="000000"/>
            </a:solidFill>
            <a:latin typeface="+mj-lt"/>
            <a:cs typeface="Arial"/>
          </a:endParaRPr>
        </a:p>
      </xdr:txBody>
    </xdr:sp>
    <xdr:clientData/>
  </xdr:twoCellAnchor>
  <xdr:twoCellAnchor>
    <xdr:from>
      <xdr:col>2</xdr:col>
      <xdr:colOff>1133475</xdr:colOff>
      <xdr:row>24</xdr:row>
      <xdr:rowOff>1546782</xdr:rowOff>
    </xdr:from>
    <xdr:to>
      <xdr:col>2</xdr:col>
      <xdr:colOff>2186609</xdr:colOff>
      <xdr:row>24</xdr:row>
      <xdr:rowOff>1760887</xdr:rowOff>
    </xdr:to>
    <xdr:sp macro="" textlink="">
      <xdr:nvSpPr>
        <xdr:cNvPr id="25" name="Rectangle 24"/>
        <xdr:cNvSpPr>
          <a:spLocks noChangeArrowheads="1"/>
        </xdr:cNvSpPr>
      </xdr:nvSpPr>
      <xdr:spPr bwMode="auto">
        <a:xfrm>
          <a:off x="2162175" y="12024282"/>
          <a:ext cx="1053134" cy="21410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Times New Roman" pitchFamily="18" charset="0"/>
              <a:cs typeface="Times New Roman" pitchFamily="18" charset="0"/>
            </a:rPr>
            <a:t>Turn</a:t>
          </a:r>
          <a:r>
            <a:rPr lang="en-US" sz="1000" b="0" i="0" strike="noStrike" baseline="0">
              <a:solidFill>
                <a:srgbClr val="000000"/>
              </a:solidFill>
              <a:latin typeface="Times New Roman" pitchFamily="18" charset="0"/>
              <a:cs typeface="Times New Roman" pitchFamily="18" charset="0"/>
            </a:rPr>
            <a:t>over rate </a:t>
          </a:r>
          <a:r>
            <a:rPr lang="en-US" sz="1000" b="0" i="0" strike="noStrike">
              <a:solidFill>
                <a:srgbClr val="000000"/>
              </a:solidFill>
              <a:latin typeface="Times New Roman" pitchFamily="18" charset="0"/>
              <a:cs typeface="Times New Roman" pitchFamily="18" charset="0"/>
            </a:rPr>
            <a:t>=</a:t>
          </a:r>
        </a:p>
      </xdr:txBody>
    </xdr:sp>
    <xdr:clientData/>
  </xdr:twoCellAnchor>
  <xdr:twoCellAnchor>
    <xdr:from>
      <xdr:col>2</xdr:col>
      <xdr:colOff>2339008</xdr:colOff>
      <xdr:row>24</xdr:row>
      <xdr:rowOff>1670606</xdr:rowOff>
    </xdr:from>
    <xdr:to>
      <xdr:col>11</xdr:col>
      <xdr:colOff>428624</xdr:colOff>
      <xdr:row>24</xdr:row>
      <xdr:rowOff>1670606</xdr:rowOff>
    </xdr:to>
    <xdr:sp macro="" textlink="">
      <xdr:nvSpPr>
        <xdr:cNvPr id="26" name="Line 3"/>
        <xdr:cNvSpPr>
          <a:spLocks noChangeShapeType="1"/>
        </xdr:cNvSpPr>
      </xdr:nvSpPr>
      <xdr:spPr bwMode="auto">
        <a:xfrm>
          <a:off x="3367708" y="12148106"/>
          <a:ext cx="4861891" cy="0"/>
        </a:xfrm>
        <a:prstGeom prst="line">
          <a:avLst/>
        </a:prstGeom>
        <a:noFill/>
        <a:ln w="9525">
          <a:solidFill>
            <a:srgbClr val="000000"/>
          </a:solidFill>
          <a:round/>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ata\Treasury\FX\Data2003.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TL"/>
      <sheetName val="DATA"/>
      <sheetName val="TD-HCM"/>
    </sheetNames>
    <sheetDataSet>
      <sheetData sheetId="0" refreshError="1"/>
      <sheetData sheetId="1" refreshError="1">
        <row r="1">
          <cell r="AB1">
            <v>36526</v>
          </cell>
        </row>
        <row r="2">
          <cell r="AB2">
            <v>38717</v>
          </cell>
        </row>
      </sheetData>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drawing" Target="../drawings/drawing1.xml"/><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5" Type="http://schemas.openxmlformats.org/officeDocument/2006/relationships/drawing" Target="../drawings/drawing4.xml"/><Relationship Id="rId4" Type="http://schemas.openxmlformats.org/officeDocument/2006/relationships/printerSettings" Target="../printerSettings/printerSettings8.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5" Type="http://schemas.openxmlformats.org/officeDocument/2006/relationships/drawing" Target="../drawings/drawing7.xml"/><Relationship Id="rId4" Type="http://schemas.openxmlformats.org/officeDocument/2006/relationships/printerSettings" Target="../printerSettings/printerSettings12.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drawing" Target="../drawings/drawing8.xml"/><Relationship Id="rId4" Type="http://schemas.openxmlformats.org/officeDocument/2006/relationships/printerSettings" Target="../printerSettings/printerSettings16.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5" Type="http://schemas.openxmlformats.org/officeDocument/2006/relationships/drawing" Target="../drawings/drawing9.xml"/><Relationship Id="rId4" Type="http://schemas.openxmlformats.org/officeDocument/2006/relationships/printerSettings" Target="../printerSettings/printerSettings20.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5" Type="http://schemas.openxmlformats.org/officeDocument/2006/relationships/drawing" Target="../drawings/drawing10.xml"/><Relationship Id="rId4" Type="http://schemas.openxmlformats.org/officeDocument/2006/relationships/printerSettings" Target="../printerSettings/printerSettings24.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5" Type="http://schemas.openxmlformats.org/officeDocument/2006/relationships/drawing" Target="../drawings/drawing11.xml"/><Relationship Id="rId4" Type="http://schemas.openxmlformats.org/officeDocument/2006/relationships/printerSettings" Target="../printerSettings/printerSettings28.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5" Type="http://schemas.openxmlformats.org/officeDocument/2006/relationships/drawing" Target="../drawings/drawing12.xml"/><Relationship Id="rId4" Type="http://schemas.openxmlformats.org/officeDocument/2006/relationships/printerSettings" Target="../printerSettings/printerSettings32.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35.bin"/><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 Id="rId5" Type="http://schemas.openxmlformats.org/officeDocument/2006/relationships/drawing" Target="../drawings/drawing13.xml"/><Relationship Id="rId4" Type="http://schemas.openxmlformats.org/officeDocument/2006/relationships/printerSettings" Target="../printerSettings/printerSettings36.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 Id="rId5" Type="http://schemas.openxmlformats.org/officeDocument/2006/relationships/drawing" Target="../drawings/drawing14.xml"/><Relationship Id="rId4"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dimension ref="A1:IV98"/>
  <sheetViews>
    <sheetView workbookViewId="0">
      <selection activeCell="C98" sqref="C98"/>
    </sheetView>
  </sheetViews>
  <sheetFormatPr defaultRowHeight="12.75"/>
  <cols>
    <col min="1" max="1" width="11.42578125" style="5" customWidth="1"/>
    <col min="2" max="2" width="9.140625" style="5"/>
    <col min="3" max="3" width="21.7109375" style="5" customWidth="1"/>
    <col min="4" max="4" width="9.140625" style="5"/>
    <col min="5" max="5" width="9.140625" style="156"/>
    <col min="6" max="6" width="11.5703125" style="76" customWidth="1"/>
    <col min="7" max="7" width="11.28515625" style="5" customWidth="1"/>
    <col min="8" max="8" width="2.28515625" style="145" customWidth="1"/>
    <col min="9" max="16384" width="9.140625" style="5"/>
  </cols>
  <sheetData>
    <row r="1" spans="1:256">
      <c r="C1" s="323"/>
      <c r="E1" s="145"/>
      <c r="F1" s="5"/>
      <c r="H1" s="98"/>
    </row>
    <row r="2" spans="1:256" ht="40.5" customHeight="1">
      <c r="A2" s="640" t="s">
        <v>244</v>
      </c>
      <c r="B2" s="641"/>
      <c r="C2" s="641"/>
      <c r="D2" s="641"/>
      <c r="E2" s="641"/>
      <c r="F2" s="641"/>
      <c r="G2" s="641"/>
      <c r="H2" s="641"/>
      <c r="I2" s="641"/>
      <c r="J2" s="641"/>
      <c r="K2" s="641"/>
      <c r="L2" s="641"/>
      <c r="M2" s="641"/>
      <c r="N2" s="641"/>
      <c r="O2" s="641"/>
      <c r="P2" s="641"/>
      <c r="Q2" s="641"/>
      <c r="R2" s="641"/>
      <c r="S2" s="641"/>
    </row>
    <row r="3" spans="1:256" ht="15.75">
      <c r="A3" s="642"/>
      <c r="B3" s="642"/>
      <c r="C3" s="642"/>
      <c r="D3" s="642"/>
      <c r="E3" s="642"/>
      <c r="F3" s="642"/>
      <c r="G3" s="642"/>
      <c r="H3" s="642"/>
      <c r="I3" s="642"/>
      <c r="J3" s="642"/>
      <c r="K3" s="642"/>
      <c r="L3" s="642"/>
      <c r="M3" s="642"/>
      <c r="N3" s="642"/>
      <c r="O3" s="642"/>
      <c r="P3" s="642"/>
      <c r="Q3" s="642"/>
      <c r="R3" s="642"/>
      <c r="S3" s="642"/>
    </row>
    <row r="4" spans="1:256" ht="15.75">
      <c r="A4" s="7"/>
      <c r="B4" s="8"/>
      <c r="C4" s="8"/>
      <c r="D4" s="324"/>
      <c r="E4" s="321"/>
      <c r="F4" s="8"/>
      <c r="G4" s="8"/>
      <c r="H4" s="321"/>
      <c r="I4" s="8"/>
      <c r="J4" s="8"/>
      <c r="K4" s="8"/>
      <c r="L4" s="8"/>
      <c r="M4" s="8"/>
      <c r="N4" s="8"/>
      <c r="O4" s="8"/>
      <c r="P4" s="8"/>
      <c r="Q4" s="8"/>
      <c r="R4" s="8"/>
      <c r="S4" s="8"/>
    </row>
    <row r="5" spans="1:256">
      <c r="A5" s="643" t="s">
        <v>24</v>
      </c>
      <c r="B5" s="643" t="s">
        <v>25</v>
      </c>
      <c r="C5" s="643" t="s">
        <v>26</v>
      </c>
      <c r="D5" s="643" t="s">
        <v>27</v>
      </c>
      <c r="E5" s="643" t="s">
        <v>108</v>
      </c>
      <c r="F5" s="645" t="s">
        <v>28</v>
      </c>
      <c r="G5" s="647" t="s">
        <v>29</v>
      </c>
      <c r="H5" s="325"/>
      <c r="I5" s="634" t="s">
        <v>30</v>
      </c>
      <c r="J5" s="635"/>
      <c r="K5" s="635"/>
      <c r="L5" s="635"/>
      <c r="M5" s="635"/>
      <c r="N5" s="635"/>
      <c r="O5" s="635"/>
      <c r="P5" s="635"/>
      <c r="Q5" s="635"/>
      <c r="R5" s="635"/>
      <c r="S5" s="636"/>
    </row>
    <row r="6" spans="1:256">
      <c r="A6" s="644"/>
      <c r="B6" s="644"/>
      <c r="C6" s="644"/>
      <c r="D6" s="644"/>
      <c r="E6" s="644"/>
      <c r="F6" s="646"/>
      <c r="G6" s="647"/>
      <c r="H6" s="325"/>
      <c r="I6" s="326">
        <v>0</v>
      </c>
      <c r="J6" s="326">
        <v>1</v>
      </c>
      <c r="K6" s="326">
        <v>2</v>
      </c>
      <c r="L6" s="326">
        <v>3</v>
      </c>
      <c r="M6" s="326">
        <v>4</v>
      </c>
      <c r="N6" s="326">
        <v>5</v>
      </c>
      <c r="O6" s="326">
        <v>6</v>
      </c>
      <c r="P6" s="326">
        <v>7</v>
      </c>
      <c r="Q6" s="326">
        <v>8</v>
      </c>
      <c r="R6" s="326">
        <v>9</v>
      </c>
      <c r="S6" s="326">
        <v>10</v>
      </c>
    </row>
    <row r="7" spans="1:256">
      <c r="A7" s="327"/>
      <c r="B7" s="327"/>
      <c r="C7" s="328" t="s">
        <v>245</v>
      </c>
      <c r="D7" s="322"/>
      <c r="E7" s="329"/>
      <c r="F7" s="330"/>
      <c r="G7" s="331"/>
      <c r="H7" s="301"/>
      <c r="I7" s="332"/>
      <c r="J7" s="332"/>
      <c r="K7" s="332"/>
      <c r="L7" s="332"/>
      <c r="M7" s="332"/>
      <c r="N7" s="332"/>
      <c r="O7" s="332"/>
      <c r="P7" s="332"/>
      <c r="Q7" s="332"/>
      <c r="R7" s="332"/>
      <c r="S7" s="332"/>
    </row>
    <row r="8" spans="1:256" ht="63" customHeight="1">
      <c r="A8" s="637" t="s">
        <v>142</v>
      </c>
      <c r="B8" s="22">
        <v>1</v>
      </c>
      <c r="C8" s="244" t="s">
        <v>110</v>
      </c>
      <c r="D8" s="333">
        <v>7.4999999999999997E-2</v>
      </c>
      <c r="E8" s="334"/>
      <c r="F8" s="223" t="s">
        <v>112</v>
      </c>
      <c r="G8" s="79" t="s">
        <v>113</v>
      </c>
      <c r="H8" s="301"/>
      <c r="I8" s="252" t="s">
        <v>5</v>
      </c>
      <c r="J8" s="253">
        <v>0.7</v>
      </c>
      <c r="K8" s="253">
        <v>0.8</v>
      </c>
      <c r="L8" s="253">
        <v>0.9</v>
      </c>
      <c r="M8" s="253">
        <v>0.95</v>
      </c>
      <c r="N8" s="253">
        <v>0.98</v>
      </c>
      <c r="O8" s="253">
        <v>1</v>
      </c>
      <c r="P8" s="253"/>
      <c r="Q8" s="253"/>
      <c r="R8" s="253"/>
      <c r="S8" s="253"/>
    </row>
    <row r="9" spans="1:256" ht="59.25" customHeight="1">
      <c r="A9" s="638"/>
      <c r="B9" s="22">
        <f>B8+1</f>
        <v>2</v>
      </c>
      <c r="C9" s="244" t="s">
        <v>114</v>
      </c>
      <c r="D9" s="80">
        <v>0.03</v>
      </c>
      <c r="E9" s="334"/>
      <c r="F9" s="223" t="s">
        <v>112</v>
      </c>
      <c r="G9" s="79" t="s">
        <v>113</v>
      </c>
      <c r="H9" s="301"/>
      <c r="I9" s="252" t="s">
        <v>5</v>
      </c>
      <c r="J9" s="253">
        <v>0.7</v>
      </c>
      <c r="K9" s="253">
        <v>0.8</v>
      </c>
      <c r="L9" s="253">
        <v>0.9</v>
      </c>
      <c r="M9" s="253">
        <v>0.95</v>
      </c>
      <c r="N9" s="253">
        <v>0.98</v>
      </c>
      <c r="O9" s="253">
        <v>1</v>
      </c>
      <c r="P9" s="253"/>
      <c r="Q9" s="253"/>
      <c r="R9" s="253"/>
      <c r="S9" s="253"/>
    </row>
    <row r="10" spans="1:256" ht="64.5" customHeight="1">
      <c r="A10" s="638"/>
      <c r="B10" s="22">
        <f>B9+1</f>
        <v>3</v>
      </c>
      <c r="C10" s="244" t="s">
        <v>116</v>
      </c>
      <c r="D10" s="80">
        <v>0.03</v>
      </c>
      <c r="E10" s="334"/>
      <c r="F10" s="223" t="s">
        <v>112</v>
      </c>
      <c r="G10" s="79" t="s">
        <v>113</v>
      </c>
      <c r="H10" s="301"/>
      <c r="I10" s="252" t="s">
        <v>117</v>
      </c>
      <c r="J10" s="253">
        <v>1.1399999999999999</v>
      </c>
      <c r="K10" s="253">
        <v>1.1200000000000001</v>
      </c>
      <c r="L10" s="253">
        <v>1.1000000000000001</v>
      </c>
      <c r="M10" s="253">
        <v>1.06</v>
      </c>
      <c r="N10" s="253">
        <v>1.03</v>
      </c>
      <c r="O10" s="253">
        <v>1</v>
      </c>
      <c r="P10" s="253">
        <v>0.97</v>
      </c>
      <c r="Q10" s="253">
        <v>0.94</v>
      </c>
      <c r="R10" s="253">
        <v>0.9</v>
      </c>
      <c r="S10" s="252" t="s">
        <v>118</v>
      </c>
    </row>
    <row r="11" spans="1:256" ht="60">
      <c r="A11" s="638"/>
      <c r="B11" s="22">
        <f>B10+1</f>
        <v>4</v>
      </c>
      <c r="C11" s="335" t="s">
        <v>119</v>
      </c>
      <c r="D11" s="88">
        <v>0.11</v>
      </c>
      <c r="E11" s="334"/>
      <c r="F11" s="140" t="s">
        <v>112</v>
      </c>
      <c r="G11" s="336" t="s">
        <v>113</v>
      </c>
      <c r="H11" s="301"/>
      <c r="I11" s="337" t="s">
        <v>9</v>
      </c>
      <c r="J11" s="338">
        <v>0.5</v>
      </c>
      <c r="K11" s="338">
        <v>0.6</v>
      </c>
      <c r="L11" s="338">
        <v>0.7</v>
      </c>
      <c r="M11" s="338">
        <v>0.8</v>
      </c>
      <c r="N11" s="338">
        <v>0.98</v>
      </c>
      <c r="O11" s="338"/>
      <c r="P11" s="338"/>
      <c r="Q11" s="338"/>
      <c r="R11" s="338"/>
      <c r="S11" s="338"/>
    </row>
    <row r="12" spans="1:256" ht="60">
      <c r="A12" s="638"/>
      <c r="B12" s="22">
        <f>B11+1</f>
        <v>5</v>
      </c>
      <c r="C12" s="244" t="s">
        <v>124</v>
      </c>
      <c r="D12" s="80">
        <v>0.03</v>
      </c>
      <c r="E12" s="80"/>
      <c r="F12" s="347" t="s">
        <v>112</v>
      </c>
      <c r="G12" s="79" t="s">
        <v>113</v>
      </c>
      <c r="H12" s="302"/>
      <c r="I12" s="79" t="s">
        <v>8</v>
      </c>
      <c r="J12" s="80">
        <v>0.3</v>
      </c>
      <c r="K12" s="80">
        <v>0.5</v>
      </c>
      <c r="L12" s="80">
        <v>0.6</v>
      </c>
      <c r="M12" s="80">
        <v>0.8</v>
      </c>
      <c r="N12" s="80">
        <v>0.98</v>
      </c>
      <c r="O12" s="80"/>
      <c r="P12" s="80"/>
      <c r="Q12" s="80"/>
      <c r="R12" s="80"/>
      <c r="S12" s="80"/>
      <c r="T12" s="145"/>
      <c r="U12" s="145"/>
      <c r="V12" s="145"/>
      <c r="W12" s="145"/>
      <c r="X12" s="145"/>
      <c r="Y12" s="145"/>
      <c r="Z12" s="145"/>
      <c r="AA12" s="145"/>
      <c r="AB12" s="145"/>
      <c r="AC12" s="145"/>
      <c r="AD12" s="145"/>
      <c r="AE12" s="145"/>
      <c r="AF12" s="145"/>
      <c r="AG12" s="145"/>
      <c r="AH12" s="145"/>
      <c r="AI12" s="145"/>
      <c r="AJ12" s="145"/>
      <c r="AK12" s="145"/>
      <c r="AL12" s="145"/>
      <c r="AM12" s="145"/>
      <c r="AN12" s="145"/>
      <c r="AO12" s="145"/>
      <c r="AP12" s="145"/>
      <c r="AQ12" s="145"/>
      <c r="AR12" s="145"/>
      <c r="AS12" s="145"/>
      <c r="AT12" s="145"/>
      <c r="AU12" s="145"/>
      <c r="AV12" s="145"/>
      <c r="AW12" s="145"/>
      <c r="AX12" s="145"/>
      <c r="AY12" s="145"/>
      <c r="AZ12" s="145"/>
      <c r="BA12" s="145"/>
      <c r="BB12" s="145"/>
      <c r="BC12" s="145"/>
      <c r="BD12" s="145"/>
      <c r="BE12" s="145"/>
      <c r="BF12" s="145"/>
      <c r="BG12" s="145"/>
      <c r="BH12" s="145"/>
      <c r="BI12" s="145"/>
      <c r="BJ12" s="145"/>
      <c r="BK12" s="145"/>
      <c r="BL12" s="145"/>
      <c r="BM12" s="145"/>
      <c r="BN12" s="145"/>
      <c r="BO12" s="145"/>
      <c r="BP12" s="145"/>
      <c r="BQ12" s="145"/>
      <c r="BR12" s="145"/>
      <c r="BS12" s="145"/>
      <c r="BT12" s="145"/>
      <c r="BU12" s="145"/>
      <c r="BV12" s="145"/>
      <c r="BW12" s="145"/>
      <c r="BX12" s="145"/>
      <c r="BY12" s="145"/>
      <c r="BZ12" s="145"/>
      <c r="CA12" s="145"/>
      <c r="CB12" s="145"/>
      <c r="CC12" s="145"/>
      <c r="CD12" s="145"/>
      <c r="CE12" s="145"/>
      <c r="CF12" s="145"/>
      <c r="CG12" s="145"/>
      <c r="CH12" s="145"/>
      <c r="CI12" s="145"/>
      <c r="CJ12" s="145"/>
      <c r="CK12" s="145"/>
      <c r="CL12" s="145"/>
      <c r="CM12" s="145"/>
      <c r="CN12" s="145"/>
      <c r="CO12" s="145"/>
      <c r="CP12" s="145"/>
      <c r="CQ12" s="145"/>
      <c r="CR12" s="145"/>
      <c r="CS12" s="145"/>
      <c r="CT12" s="145"/>
      <c r="CU12" s="145"/>
      <c r="CV12" s="145"/>
      <c r="CW12" s="145"/>
      <c r="CX12" s="145"/>
      <c r="CY12" s="145"/>
      <c r="CZ12" s="145"/>
      <c r="DA12" s="145"/>
      <c r="DB12" s="145"/>
      <c r="DC12" s="145"/>
      <c r="DD12" s="145"/>
      <c r="DE12" s="145"/>
      <c r="DF12" s="145"/>
      <c r="DG12" s="145"/>
      <c r="DH12" s="145"/>
      <c r="DI12" s="145"/>
      <c r="DJ12" s="145"/>
      <c r="DK12" s="145"/>
      <c r="DL12" s="145"/>
      <c r="DM12" s="145"/>
      <c r="DN12" s="145"/>
      <c r="DO12" s="145"/>
      <c r="DP12" s="145"/>
      <c r="DQ12" s="145"/>
      <c r="DR12" s="145"/>
      <c r="DS12" s="145"/>
      <c r="DT12" s="145"/>
      <c r="DU12" s="145"/>
      <c r="DV12" s="145"/>
      <c r="DW12" s="145"/>
      <c r="DX12" s="145"/>
      <c r="DY12" s="145"/>
      <c r="DZ12" s="145"/>
      <c r="EA12" s="145"/>
      <c r="EB12" s="145"/>
      <c r="EC12" s="145"/>
      <c r="ED12" s="145"/>
      <c r="EE12" s="145"/>
      <c r="EF12" s="145"/>
      <c r="EG12" s="145"/>
      <c r="EH12" s="145"/>
      <c r="EI12" s="145"/>
      <c r="EJ12" s="145"/>
      <c r="EK12" s="145"/>
      <c r="EL12" s="145"/>
      <c r="EM12" s="145"/>
      <c r="EN12" s="145"/>
      <c r="EO12" s="145"/>
      <c r="EP12" s="145"/>
      <c r="EQ12" s="145"/>
      <c r="ER12" s="145"/>
      <c r="ES12" s="145"/>
      <c r="ET12" s="145"/>
      <c r="EU12" s="145"/>
      <c r="EV12" s="145"/>
      <c r="EW12" s="145"/>
      <c r="EX12" s="145"/>
      <c r="EY12" s="145"/>
      <c r="EZ12" s="145"/>
      <c r="FA12" s="145"/>
      <c r="FB12" s="145"/>
      <c r="FC12" s="145"/>
      <c r="FD12" s="145"/>
      <c r="FE12" s="145"/>
      <c r="FF12" s="145"/>
      <c r="FG12" s="145"/>
      <c r="FH12" s="145"/>
      <c r="FI12" s="145"/>
      <c r="FJ12" s="145"/>
      <c r="FK12" s="145"/>
      <c r="FL12" s="145"/>
      <c r="FM12" s="145"/>
      <c r="FN12" s="145"/>
      <c r="FO12" s="145"/>
      <c r="FP12" s="145"/>
      <c r="FQ12" s="145"/>
      <c r="FR12" s="145"/>
      <c r="FS12" s="145"/>
      <c r="FT12" s="145"/>
      <c r="FU12" s="145"/>
      <c r="FV12" s="145"/>
      <c r="FW12" s="145"/>
      <c r="FX12" s="145"/>
      <c r="FY12" s="145"/>
      <c r="FZ12" s="145"/>
      <c r="GA12" s="145"/>
      <c r="GB12" s="145"/>
      <c r="GC12" s="145"/>
      <c r="GD12" s="145"/>
      <c r="GE12" s="145"/>
      <c r="GF12" s="145"/>
      <c r="GG12" s="145"/>
      <c r="GH12" s="145"/>
      <c r="GI12" s="145"/>
      <c r="GJ12" s="145"/>
      <c r="GK12" s="145"/>
      <c r="GL12" s="145"/>
      <c r="GM12" s="145"/>
      <c r="GN12" s="145"/>
      <c r="GO12" s="145"/>
      <c r="GP12" s="145"/>
      <c r="GQ12" s="145"/>
      <c r="GR12" s="145"/>
      <c r="GS12" s="145"/>
      <c r="GT12" s="145"/>
      <c r="GU12" s="145"/>
      <c r="GV12" s="145"/>
      <c r="GW12" s="145"/>
      <c r="GX12" s="145"/>
      <c r="GY12" s="145"/>
      <c r="GZ12" s="145"/>
      <c r="HA12" s="145"/>
      <c r="HB12" s="145"/>
      <c r="HC12" s="145"/>
      <c r="HD12" s="145"/>
      <c r="HE12" s="145"/>
      <c r="HF12" s="145"/>
      <c r="HG12" s="145"/>
      <c r="HH12" s="145"/>
      <c r="HI12" s="145"/>
      <c r="HJ12" s="145"/>
      <c r="HK12" s="145"/>
      <c r="HL12" s="145"/>
      <c r="HM12" s="145"/>
      <c r="HN12" s="145"/>
      <c r="HO12" s="145"/>
      <c r="HP12" s="145"/>
      <c r="HQ12" s="145"/>
      <c r="HR12" s="145"/>
      <c r="HS12" s="145"/>
      <c r="HT12" s="145"/>
      <c r="HU12" s="145"/>
      <c r="HV12" s="145"/>
      <c r="HW12" s="145"/>
      <c r="HX12" s="145"/>
      <c r="HY12" s="145"/>
      <c r="HZ12" s="145"/>
      <c r="IA12" s="145"/>
      <c r="IB12" s="145"/>
      <c r="IC12" s="145"/>
      <c r="ID12" s="145"/>
      <c r="IE12" s="145"/>
      <c r="IF12" s="145"/>
      <c r="IG12" s="145"/>
      <c r="IH12" s="145"/>
      <c r="II12" s="145"/>
      <c r="IJ12" s="145"/>
      <c r="IK12" s="145"/>
      <c r="IL12" s="145"/>
      <c r="IM12" s="145"/>
      <c r="IN12" s="145"/>
      <c r="IO12" s="145"/>
      <c r="IP12" s="145"/>
      <c r="IQ12" s="145"/>
      <c r="IR12" s="145"/>
      <c r="IS12" s="145"/>
      <c r="IT12" s="145"/>
      <c r="IU12" s="145"/>
      <c r="IV12" s="145"/>
    </row>
    <row r="13" spans="1:256">
      <c r="A13" s="638"/>
      <c r="B13" s="327"/>
      <c r="C13" s="339" t="s">
        <v>246</v>
      </c>
      <c r="D13" s="331"/>
      <c r="E13" s="340"/>
      <c r="F13" s="331"/>
      <c r="G13" s="331"/>
      <c r="H13" s="301"/>
      <c r="I13" s="332"/>
      <c r="J13" s="332"/>
      <c r="K13" s="332"/>
      <c r="L13" s="332"/>
      <c r="M13" s="332"/>
      <c r="N13" s="332"/>
      <c r="O13" s="332"/>
      <c r="P13" s="332"/>
      <c r="Q13" s="332"/>
      <c r="R13" s="332"/>
      <c r="S13" s="332"/>
    </row>
    <row r="14" spans="1:256" ht="81" customHeight="1">
      <c r="A14" s="638"/>
      <c r="B14" s="22">
        <f>B12+1</f>
        <v>6</v>
      </c>
      <c r="C14" s="244" t="s">
        <v>143</v>
      </c>
      <c r="D14" s="372">
        <v>5.5E-2</v>
      </c>
      <c r="E14" s="341"/>
      <c r="F14" s="79" t="s">
        <v>112</v>
      </c>
      <c r="G14" s="371" t="s">
        <v>113</v>
      </c>
      <c r="H14" s="301"/>
      <c r="I14" s="343" t="s">
        <v>5</v>
      </c>
      <c r="J14" s="344">
        <v>0.7</v>
      </c>
      <c r="K14" s="344">
        <v>0.8</v>
      </c>
      <c r="L14" s="344">
        <v>0.9</v>
      </c>
      <c r="M14" s="344">
        <v>0.95</v>
      </c>
      <c r="N14" s="344">
        <v>0.98</v>
      </c>
      <c r="O14" s="344">
        <v>1</v>
      </c>
      <c r="P14" s="344">
        <v>1.03</v>
      </c>
      <c r="Q14" s="344">
        <v>1.05</v>
      </c>
      <c r="R14" s="344">
        <v>1.08</v>
      </c>
      <c r="S14" s="344">
        <v>1.1000000000000001</v>
      </c>
    </row>
    <row r="15" spans="1:256" ht="60">
      <c r="A15" s="638"/>
      <c r="B15" s="22">
        <f>B14+1</f>
        <v>7</v>
      </c>
      <c r="C15" s="244" t="s">
        <v>247</v>
      </c>
      <c r="D15" s="345">
        <v>0.03</v>
      </c>
      <c r="E15" s="341"/>
      <c r="F15" s="79" t="s">
        <v>112</v>
      </c>
      <c r="G15" s="342" t="s">
        <v>113</v>
      </c>
      <c r="H15" s="301"/>
      <c r="I15" s="343" t="s">
        <v>5</v>
      </c>
      <c r="J15" s="344">
        <v>0.7</v>
      </c>
      <c r="K15" s="344">
        <v>0.8</v>
      </c>
      <c r="L15" s="344">
        <v>0.9</v>
      </c>
      <c r="M15" s="344">
        <v>0.95</v>
      </c>
      <c r="N15" s="344">
        <v>0.98</v>
      </c>
      <c r="O15" s="344">
        <v>1</v>
      </c>
      <c r="P15" s="344">
        <v>1.03</v>
      </c>
      <c r="Q15" s="344">
        <v>1.05</v>
      </c>
      <c r="R15" s="344">
        <v>1.08</v>
      </c>
      <c r="S15" s="344">
        <v>1.1000000000000001</v>
      </c>
    </row>
    <row r="16" spans="1:256" ht="70.5" customHeight="1">
      <c r="A16" s="638"/>
      <c r="B16" s="22">
        <f t="shared" ref="B16:B24" si="0">B15+1</f>
        <v>8</v>
      </c>
      <c r="C16" s="244" t="s">
        <v>145</v>
      </c>
      <c r="D16" s="345">
        <v>0.03</v>
      </c>
      <c r="E16" s="341"/>
      <c r="F16" s="79" t="s">
        <v>112</v>
      </c>
      <c r="G16" s="342" t="s">
        <v>113</v>
      </c>
      <c r="H16" s="301"/>
      <c r="I16" s="343" t="s">
        <v>9</v>
      </c>
      <c r="J16" s="344">
        <v>0.5</v>
      </c>
      <c r="K16" s="344">
        <v>0.6</v>
      </c>
      <c r="L16" s="344">
        <v>0.7</v>
      </c>
      <c r="M16" s="344">
        <v>0.8</v>
      </c>
      <c r="N16" s="344">
        <v>0.98</v>
      </c>
      <c r="O16" s="344">
        <v>1</v>
      </c>
      <c r="P16" s="344">
        <v>1.03</v>
      </c>
      <c r="Q16" s="344">
        <v>1.05</v>
      </c>
      <c r="R16" s="344">
        <v>1.08</v>
      </c>
      <c r="S16" s="344">
        <v>1.1000000000000001</v>
      </c>
    </row>
    <row r="17" spans="1:256" ht="72.75" customHeight="1">
      <c r="A17" s="638"/>
      <c r="B17" s="22">
        <f t="shared" si="0"/>
        <v>9</v>
      </c>
      <c r="C17" s="244" t="s">
        <v>146</v>
      </c>
      <c r="D17" s="345">
        <v>0.03</v>
      </c>
      <c r="E17" s="341"/>
      <c r="F17" s="79" t="s">
        <v>112</v>
      </c>
      <c r="G17" s="342" t="s">
        <v>113</v>
      </c>
      <c r="H17" s="301"/>
      <c r="I17" s="343" t="s">
        <v>9</v>
      </c>
      <c r="J17" s="344">
        <v>0.5</v>
      </c>
      <c r="K17" s="344">
        <v>0.6</v>
      </c>
      <c r="L17" s="344">
        <v>0.7</v>
      </c>
      <c r="M17" s="344">
        <v>0.8</v>
      </c>
      <c r="N17" s="344">
        <v>0.98</v>
      </c>
      <c r="O17" s="344">
        <v>1</v>
      </c>
      <c r="P17" s="344">
        <v>1.03</v>
      </c>
      <c r="Q17" s="344">
        <v>1.05</v>
      </c>
      <c r="R17" s="344">
        <v>1.08</v>
      </c>
      <c r="S17" s="344">
        <v>1.1000000000000001</v>
      </c>
    </row>
    <row r="18" spans="1:256" ht="60">
      <c r="A18" s="638"/>
      <c r="B18" s="22">
        <f t="shared" si="0"/>
        <v>10</v>
      </c>
      <c r="C18" s="244" t="s">
        <v>147</v>
      </c>
      <c r="D18" s="345">
        <v>0.03</v>
      </c>
      <c r="E18" s="341"/>
      <c r="F18" s="79" t="s">
        <v>112</v>
      </c>
      <c r="G18" s="342" t="s">
        <v>113</v>
      </c>
      <c r="H18" s="301"/>
      <c r="I18" s="343" t="s">
        <v>117</v>
      </c>
      <c r="J18" s="344">
        <v>1.1399999999999999</v>
      </c>
      <c r="K18" s="344">
        <v>1.1200000000000001</v>
      </c>
      <c r="L18" s="344">
        <v>1.1000000000000001</v>
      </c>
      <c r="M18" s="344">
        <v>1.06</v>
      </c>
      <c r="N18" s="344">
        <v>1.03</v>
      </c>
      <c r="O18" s="344">
        <v>1</v>
      </c>
      <c r="P18" s="344">
        <v>0.97</v>
      </c>
      <c r="Q18" s="344">
        <v>0.94</v>
      </c>
      <c r="R18" s="344">
        <v>0.9</v>
      </c>
      <c r="S18" s="343" t="s">
        <v>118</v>
      </c>
    </row>
    <row r="19" spans="1:256" ht="60">
      <c r="A19" s="638"/>
      <c r="B19" s="22">
        <f t="shared" si="0"/>
        <v>11</v>
      </c>
      <c r="C19" s="244" t="s">
        <v>119</v>
      </c>
      <c r="D19" s="345">
        <v>7.0000000000000007E-2</v>
      </c>
      <c r="E19" s="341"/>
      <c r="F19" s="223" t="s">
        <v>112</v>
      </c>
      <c r="G19" s="342" t="s">
        <v>113</v>
      </c>
      <c r="H19" s="301"/>
      <c r="I19" s="343" t="s">
        <v>9</v>
      </c>
      <c r="J19" s="344">
        <v>0.5</v>
      </c>
      <c r="K19" s="344">
        <v>0.6</v>
      </c>
      <c r="L19" s="344">
        <v>0.7</v>
      </c>
      <c r="M19" s="344">
        <v>0.8</v>
      </c>
      <c r="N19" s="344">
        <v>0.98</v>
      </c>
      <c r="O19" s="344">
        <v>1</v>
      </c>
      <c r="P19" s="344">
        <v>1.03</v>
      </c>
      <c r="Q19" s="344">
        <v>1.05</v>
      </c>
      <c r="R19" s="344">
        <v>1.08</v>
      </c>
      <c r="S19" s="346" t="s">
        <v>121</v>
      </c>
    </row>
    <row r="20" spans="1:256" ht="78.75" customHeight="1">
      <c r="A20" s="639"/>
      <c r="B20" s="22">
        <f>B19+1</f>
        <v>12</v>
      </c>
      <c r="C20" s="244" t="s">
        <v>152</v>
      </c>
      <c r="D20" s="80">
        <v>0.03</v>
      </c>
      <c r="E20" s="80"/>
      <c r="F20" s="347" t="s">
        <v>112</v>
      </c>
      <c r="G20" s="79" t="s">
        <v>113</v>
      </c>
      <c r="H20" s="302"/>
      <c r="I20" s="79" t="s">
        <v>5</v>
      </c>
      <c r="J20" s="80">
        <v>0.7</v>
      </c>
      <c r="K20" s="80">
        <f>J20+10%</f>
        <v>0.79999999999999993</v>
      </c>
      <c r="L20" s="80">
        <f>K20+10%</f>
        <v>0.89999999999999991</v>
      </c>
      <c r="M20" s="80">
        <v>0.95</v>
      </c>
      <c r="N20" s="80">
        <v>0.98</v>
      </c>
      <c r="O20" s="80">
        <v>1</v>
      </c>
      <c r="P20" s="80"/>
      <c r="Q20" s="80"/>
      <c r="R20" s="80"/>
      <c r="S20" s="80"/>
      <c r="T20" s="145"/>
      <c r="U20" s="145"/>
      <c r="V20" s="145"/>
      <c r="W20" s="145"/>
      <c r="X20" s="145"/>
      <c r="Y20" s="145"/>
      <c r="Z20" s="145"/>
      <c r="AA20" s="145"/>
      <c r="AB20" s="145"/>
      <c r="AC20" s="145"/>
      <c r="AD20" s="145"/>
      <c r="AE20" s="145"/>
      <c r="AF20" s="145"/>
      <c r="AG20" s="145"/>
      <c r="AH20" s="145"/>
      <c r="AI20" s="145"/>
      <c r="AJ20" s="145"/>
      <c r="AK20" s="145"/>
      <c r="AL20" s="145"/>
      <c r="AM20" s="145"/>
      <c r="AN20" s="145"/>
      <c r="AO20" s="145"/>
      <c r="AP20" s="145"/>
      <c r="AQ20" s="145"/>
      <c r="AR20" s="145"/>
      <c r="AS20" s="145"/>
      <c r="AT20" s="145"/>
      <c r="AU20" s="145"/>
      <c r="AV20" s="145"/>
      <c r="AW20" s="145"/>
      <c r="AX20" s="145"/>
      <c r="AY20" s="145"/>
      <c r="AZ20" s="145"/>
      <c r="BA20" s="145"/>
      <c r="BB20" s="145"/>
      <c r="BC20" s="145"/>
      <c r="BD20" s="145"/>
      <c r="BE20" s="145"/>
      <c r="BF20" s="145"/>
      <c r="BG20" s="145"/>
      <c r="BH20" s="145"/>
      <c r="BI20" s="145"/>
      <c r="BJ20" s="145"/>
      <c r="BK20" s="145"/>
      <c r="BL20" s="145"/>
      <c r="BM20" s="145"/>
      <c r="BN20" s="145"/>
      <c r="BO20" s="145"/>
      <c r="BP20" s="145"/>
      <c r="BQ20" s="145"/>
      <c r="BR20" s="145"/>
      <c r="BS20" s="145"/>
      <c r="BT20" s="145"/>
      <c r="BU20" s="145"/>
      <c r="BV20" s="145"/>
      <c r="BW20" s="145"/>
      <c r="BX20" s="145"/>
      <c r="BY20" s="145"/>
      <c r="BZ20" s="145"/>
      <c r="CA20" s="145"/>
      <c r="CB20" s="145"/>
      <c r="CC20" s="145"/>
      <c r="CD20" s="145"/>
      <c r="CE20" s="145"/>
      <c r="CF20" s="145"/>
      <c r="CG20" s="145"/>
      <c r="CH20" s="145"/>
      <c r="CI20" s="145"/>
      <c r="CJ20" s="145"/>
      <c r="CK20" s="145"/>
      <c r="CL20" s="145"/>
      <c r="CM20" s="145"/>
      <c r="CN20" s="145"/>
      <c r="CO20" s="145"/>
      <c r="CP20" s="145"/>
      <c r="CQ20" s="145"/>
      <c r="CR20" s="145"/>
      <c r="CS20" s="145"/>
      <c r="CT20" s="145"/>
      <c r="CU20" s="145"/>
      <c r="CV20" s="145"/>
      <c r="CW20" s="145"/>
      <c r="CX20" s="145"/>
      <c r="CY20" s="145"/>
      <c r="CZ20" s="145"/>
      <c r="DA20" s="145"/>
      <c r="DB20" s="145"/>
      <c r="DC20" s="145"/>
      <c r="DD20" s="145"/>
      <c r="DE20" s="145"/>
      <c r="DF20" s="145"/>
      <c r="DG20" s="145"/>
      <c r="DH20" s="145"/>
      <c r="DI20" s="145"/>
      <c r="DJ20" s="145"/>
      <c r="DK20" s="145"/>
      <c r="DL20" s="145"/>
      <c r="DM20" s="145"/>
      <c r="DN20" s="145"/>
      <c r="DO20" s="145"/>
      <c r="DP20" s="145"/>
      <c r="DQ20" s="145"/>
      <c r="DR20" s="145"/>
      <c r="DS20" s="145"/>
      <c r="DT20" s="145"/>
      <c r="DU20" s="145"/>
      <c r="DV20" s="145"/>
      <c r="DW20" s="145"/>
      <c r="DX20" s="145"/>
      <c r="DY20" s="145"/>
      <c r="DZ20" s="145"/>
      <c r="EA20" s="145"/>
      <c r="EB20" s="145"/>
      <c r="EC20" s="145"/>
      <c r="ED20" s="145"/>
      <c r="EE20" s="145"/>
      <c r="EF20" s="145"/>
      <c r="EG20" s="145"/>
      <c r="EH20" s="145"/>
      <c r="EI20" s="145"/>
      <c r="EJ20" s="145"/>
      <c r="EK20" s="145"/>
      <c r="EL20" s="145"/>
      <c r="EM20" s="145"/>
      <c r="EN20" s="145"/>
      <c r="EO20" s="145"/>
      <c r="EP20" s="145"/>
      <c r="EQ20" s="145"/>
      <c r="ER20" s="145"/>
      <c r="ES20" s="145"/>
      <c r="ET20" s="145"/>
      <c r="EU20" s="145"/>
      <c r="EV20" s="145"/>
      <c r="EW20" s="145"/>
      <c r="EX20" s="145"/>
      <c r="EY20" s="145"/>
      <c r="EZ20" s="145"/>
      <c r="FA20" s="145"/>
      <c r="FB20" s="145"/>
      <c r="FC20" s="145"/>
      <c r="FD20" s="145"/>
      <c r="FE20" s="145"/>
      <c r="FF20" s="145"/>
      <c r="FG20" s="145"/>
      <c r="FH20" s="145"/>
      <c r="FI20" s="145"/>
      <c r="FJ20" s="145"/>
      <c r="FK20" s="145"/>
      <c r="FL20" s="145"/>
      <c r="FM20" s="145"/>
      <c r="FN20" s="145"/>
      <c r="FO20" s="145"/>
      <c r="FP20" s="145"/>
      <c r="FQ20" s="145"/>
      <c r="FR20" s="145"/>
      <c r="FS20" s="145"/>
      <c r="FT20" s="145"/>
      <c r="FU20" s="145"/>
      <c r="FV20" s="145"/>
      <c r="FW20" s="145"/>
      <c r="FX20" s="145"/>
      <c r="FY20" s="145"/>
      <c r="FZ20" s="145"/>
      <c r="GA20" s="145"/>
      <c r="GB20" s="145"/>
      <c r="GC20" s="145"/>
      <c r="GD20" s="145"/>
      <c r="GE20" s="145"/>
      <c r="GF20" s="145"/>
      <c r="GG20" s="145"/>
      <c r="GH20" s="145"/>
      <c r="GI20" s="145"/>
      <c r="GJ20" s="145"/>
      <c r="GK20" s="145"/>
      <c r="GL20" s="145"/>
      <c r="GM20" s="145"/>
      <c r="GN20" s="145"/>
      <c r="GO20" s="145"/>
      <c r="GP20" s="145"/>
      <c r="GQ20" s="145"/>
      <c r="GR20" s="145"/>
      <c r="GS20" s="145"/>
      <c r="GT20" s="145"/>
      <c r="GU20" s="145"/>
      <c r="GV20" s="145"/>
      <c r="GW20" s="145"/>
      <c r="GX20" s="145"/>
      <c r="GY20" s="145"/>
      <c r="GZ20" s="145"/>
      <c r="HA20" s="145"/>
      <c r="HB20" s="145"/>
      <c r="HC20" s="145"/>
      <c r="HD20" s="145"/>
      <c r="HE20" s="145"/>
      <c r="HF20" s="145"/>
      <c r="HG20" s="145"/>
      <c r="HH20" s="145"/>
      <c r="HI20" s="145"/>
      <c r="HJ20" s="145"/>
      <c r="HK20" s="145"/>
      <c r="HL20" s="145"/>
      <c r="HM20" s="145"/>
      <c r="HN20" s="145"/>
      <c r="HO20" s="145"/>
      <c r="HP20" s="145"/>
      <c r="HQ20" s="145"/>
      <c r="HR20" s="145"/>
      <c r="HS20" s="145"/>
      <c r="HT20" s="145"/>
      <c r="HU20" s="145"/>
      <c r="HV20" s="145"/>
      <c r="HW20" s="145"/>
      <c r="HX20" s="145"/>
      <c r="HY20" s="145"/>
      <c r="HZ20" s="145"/>
      <c r="IA20" s="145"/>
      <c r="IB20" s="145"/>
      <c r="IC20" s="145"/>
      <c r="ID20" s="145"/>
      <c r="IE20" s="145"/>
      <c r="IF20" s="145"/>
      <c r="IG20" s="145"/>
      <c r="IH20" s="145"/>
      <c r="II20" s="145"/>
      <c r="IJ20" s="145"/>
      <c r="IK20" s="145"/>
      <c r="IL20" s="145"/>
      <c r="IM20" s="145"/>
      <c r="IN20" s="145"/>
      <c r="IO20" s="145"/>
      <c r="IP20" s="145"/>
      <c r="IQ20" s="145"/>
      <c r="IR20" s="145"/>
      <c r="IS20" s="145"/>
      <c r="IT20" s="145"/>
      <c r="IU20" s="145"/>
      <c r="IV20" s="145"/>
    </row>
    <row r="21" spans="1:256" ht="49.5" customHeight="1">
      <c r="A21" s="637" t="s">
        <v>448</v>
      </c>
      <c r="B21" s="22">
        <f>B20+1</f>
        <v>13</v>
      </c>
      <c r="C21" s="393" t="s">
        <v>282</v>
      </c>
      <c r="D21" s="410">
        <v>0.08</v>
      </c>
      <c r="E21" s="395" t="s">
        <v>206</v>
      </c>
      <c r="F21" s="396" t="s">
        <v>38</v>
      </c>
      <c r="G21" s="397" t="s">
        <v>31</v>
      </c>
      <c r="H21" s="301"/>
      <c r="I21" s="79" t="s">
        <v>263</v>
      </c>
      <c r="J21" s="80">
        <v>0.66</v>
      </c>
      <c r="K21" s="80">
        <v>0.7</v>
      </c>
      <c r="L21" s="80">
        <v>0.74</v>
      </c>
      <c r="M21" s="80">
        <v>0.77</v>
      </c>
      <c r="N21" s="80">
        <v>0.81</v>
      </c>
      <c r="O21" s="80">
        <v>0.85</v>
      </c>
      <c r="P21" s="80">
        <v>0.89</v>
      </c>
      <c r="Q21" s="80">
        <v>0.93</v>
      </c>
      <c r="R21" s="80">
        <v>0.97</v>
      </c>
      <c r="S21" s="80">
        <v>1</v>
      </c>
      <c r="T21" s="154"/>
      <c r="U21" s="154"/>
      <c r="V21" s="154"/>
      <c r="W21" s="154"/>
      <c r="X21" s="154"/>
      <c r="Y21" s="154"/>
      <c r="Z21" s="154"/>
      <c r="AA21" s="154"/>
      <c r="AB21" s="154"/>
      <c r="AC21" s="154"/>
      <c r="AD21" s="154"/>
      <c r="AE21" s="154"/>
      <c r="AF21" s="154"/>
      <c r="AG21" s="154"/>
      <c r="AH21" s="154"/>
      <c r="AI21" s="154"/>
      <c r="AJ21" s="154"/>
      <c r="AK21" s="154"/>
      <c r="AL21" s="154"/>
      <c r="AM21" s="154"/>
      <c r="AN21" s="154"/>
      <c r="AO21" s="154"/>
      <c r="AP21" s="154"/>
      <c r="AQ21" s="154"/>
      <c r="AR21" s="154"/>
      <c r="AS21" s="154"/>
      <c r="AT21" s="154"/>
      <c r="AU21" s="154"/>
      <c r="AV21" s="154"/>
      <c r="AW21" s="154"/>
      <c r="AX21" s="154"/>
      <c r="AY21" s="154"/>
      <c r="AZ21" s="154"/>
      <c r="BA21" s="154"/>
      <c r="BB21" s="154"/>
      <c r="BC21" s="154"/>
      <c r="BD21" s="154"/>
      <c r="BE21" s="154"/>
      <c r="BF21" s="154"/>
      <c r="BG21" s="154"/>
      <c r="BH21" s="154"/>
      <c r="BI21" s="154"/>
      <c r="BJ21" s="154"/>
      <c r="BK21" s="154"/>
      <c r="BL21" s="154"/>
      <c r="BM21" s="154"/>
      <c r="BN21" s="154"/>
      <c r="BO21" s="154"/>
      <c r="BP21" s="154"/>
      <c r="BQ21" s="154"/>
      <c r="BR21" s="154"/>
      <c r="BS21" s="154"/>
      <c r="BT21" s="154"/>
      <c r="BU21" s="154"/>
      <c r="BV21" s="154"/>
      <c r="BW21" s="154"/>
      <c r="BX21" s="154"/>
      <c r="BY21" s="154"/>
      <c r="BZ21" s="154"/>
      <c r="CA21" s="154"/>
      <c r="CB21" s="154"/>
      <c r="CC21" s="154"/>
      <c r="CD21" s="154"/>
      <c r="CE21" s="154"/>
      <c r="CF21" s="154"/>
      <c r="CG21" s="154"/>
      <c r="CH21" s="154"/>
      <c r="CI21" s="154"/>
      <c r="CJ21" s="154"/>
      <c r="CK21" s="154"/>
      <c r="CL21" s="154"/>
      <c r="CM21" s="154"/>
      <c r="CN21" s="154"/>
      <c r="CO21" s="154"/>
      <c r="CP21" s="154"/>
      <c r="CQ21" s="154"/>
      <c r="CR21" s="154"/>
      <c r="CS21" s="154"/>
      <c r="CT21" s="154"/>
      <c r="CU21" s="154"/>
      <c r="CV21" s="154"/>
      <c r="CW21" s="154"/>
      <c r="CX21" s="154"/>
      <c r="CY21" s="154"/>
      <c r="CZ21" s="154"/>
      <c r="DA21" s="154"/>
      <c r="DB21" s="154"/>
      <c r="DC21" s="154"/>
      <c r="DD21" s="154"/>
      <c r="DE21" s="154"/>
      <c r="DF21" s="154"/>
      <c r="DG21" s="154"/>
      <c r="DH21" s="154"/>
      <c r="DI21" s="154"/>
      <c r="DJ21" s="154"/>
      <c r="DK21" s="154"/>
      <c r="DL21" s="154"/>
      <c r="DM21" s="154"/>
      <c r="DN21" s="154"/>
      <c r="DO21" s="154"/>
      <c r="DP21" s="154"/>
      <c r="DQ21" s="154"/>
      <c r="DR21" s="154"/>
      <c r="DS21" s="154"/>
      <c r="DT21" s="154"/>
      <c r="DU21" s="154"/>
      <c r="DV21" s="154"/>
      <c r="DW21" s="154"/>
      <c r="DX21" s="154"/>
      <c r="DY21" s="154"/>
      <c r="DZ21" s="154"/>
      <c r="EA21" s="154"/>
      <c r="EB21" s="154"/>
      <c r="EC21" s="154"/>
      <c r="ED21" s="154"/>
      <c r="EE21" s="154"/>
      <c r="EF21" s="154"/>
      <c r="EG21" s="154"/>
      <c r="EH21" s="154"/>
      <c r="EI21" s="154"/>
      <c r="EJ21" s="154"/>
      <c r="EK21" s="154"/>
      <c r="EL21" s="154"/>
      <c r="EM21" s="154"/>
      <c r="EN21" s="154"/>
      <c r="EO21" s="154"/>
      <c r="EP21" s="154"/>
      <c r="EQ21" s="154"/>
      <c r="ER21" s="154"/>
      <c r="ES21" s="154"/>
      <c r="ET21" s="154"/>
      <c r="EU21" s="154"/>
      <c r="EV21" s="154"/>
      <c r="EW21" s="154"/>
      <c r="EX21" s="154"/>
      <c r="EY21" s="154"/>
      <c r="EZ21" s="154"/>
      <c r="FA21" s="154"/>
      <c r="FB21" s="154"/>
      <c r="FC21" s="154"/>
      <c r="FD21" s="154"/>
      <c r="FE21" s="154"/>
      <c r="FF21" s="154"/>
      <c r="FG21" s="154"/>
      <c r="FH21" s="154"/>
      <c r="FI21" s="154"/>
      <c r="FJ21" s="154"/>
      <c r="FK21" s="154"/>
      <c r="FL21" s="154"/>
      <c r="FM21" s="154"/>
      <c r="FN21" s="154"/>
      <c r="FO21" s="154"/>
      <c r="FP21" s="154"/>
      <c r="FQ21" s="154"/>
      <c r="FR21" s="154"/>
      <c r="FS21" s="154"/>
      <c r="FT21" s="154"/>
      <c r="FU21" s="154"/>
      <c r="FV21" s="154"/>
      <c r="FW21" s="154"/>
      <c r="FX21" s="154"/>
      <c r="FY21" s="154"/>
      <c r="FZ21" s="154"/>
      <c r="GA21" s="154"/>
      <c r="GB21" s="154"/>
      <c r="GC21" s="154"/>
      <c r="GD21" s="154"/>
      <c r="GE21" s="154"/>
      <c r="GF21" s="154"/>
      <c r="GG21" s="154"/>
      <c r="GH21" s="154"/>
      <c r="GI21" s="154"/>
      <c r="GJ21" s="154"/>
      <c r="GK21" s="154"/>
      <c r="GL21" s="154"/>
      <c r="GM21" s="154"/>
      <c r="GN21" s="154"/>
      <c r="GO21" s="154"/>
      <c r="GP21" s="154"/>
      <c r="GQ21" s="154"/>
      <c r="GR21" s="154"/>
      <c r="GS21" s="154"/>
      <c r="GT21" s="154"/>
      <c r="GU21" s="154"/>
      <c r="GV21" s="154"/>
      <c r="GW21" s="154"/>
      <c r="GX21" s="154"/>
      <c r="GY21" s="154"/>
      <c r="GZ21" s="154"/>
      <c r="HA21" s="154"/>
      <c r="HB21" s="154"/>
      <c r="HC21" s="154"/>
      <c r="HD21" s="154"/>
      <c r="HE21" s="154"/>
      <c r="HF21" s="154"/>
      <c r="HG21" s="154"/>
      <c r="HH21" s="154"/>
      <c r="HI21" s="154"/>
      <c r="HJ21" s="154"/>
      <c r="HK21" s="154"/>
      <c r="HL21" s="154"/>
      <c r="HM21" s="154"/>
      <c r="HN21" s="154"/>
      <c r="HO21" s="154"/>
      <c r="HP21" s="154"/>
      <c r="HQ21" s="154"/>
      <c r="HR21" s="154"/>
      <c r="HS21" s="154"/>
      <c r="HT21" s="154"/>
      <c r="HU21" s="154"/>
      <c r="HV21" s="154"/>
      <c r="HW21" s="154"/>
      <c r="HX21" s="154"/>
      <c r="HY21" s="154"/>
      <c r="HZ21" s="154"/>
      <c r="IA21" s="154"/>
      <c r="IB21" s="154"/>
      <c r="IC21" s="154"/>
      <c r="ID21" s="154"/>
      <c r="IE21" s="154"/>
      <c r="IF21" s="154"/>
      <c r="IG21" s="154"/>
      <c r="IH21" s="154"/>
      <c r="II21" s="154"/>
      <c r="IJ21" s="154"/>
      <c r="IK21" s="154"/>
      <c r="IL21" s="154"/>
      <c r="IM21" s="154"/>
      <c r="IN21" s="154"/>
      <c r="IO21" s="154"/>
      <c r="IP21" s="154"/>
      <c r="IQ21" s="154"/>
      <c r="IR21" s="154"/>
      <c r="IS21" s="154"/>
      <c r="IT21" s="154"/>
      <c r="IU21" s="154"/>
      <c r="IV21" s="154"/>
    </row>
    <row r="22" spans="1:256" ht="48">
      <c r="A22" s="639"/>
      <c r="B22" s="22">
        <f t="shared" si="0"/>
        <v>14</v>
      </c>
      <c r="C22" s="393" t="s">
        <v>283</v>
      </c>
      <c r="D22" s="410">
        <v>7.0000000000000007E-2</v>
      </c>
      <c r="E22" s="395" t="s">
        <v>206</v>
      </c>
      <c r="F22" s="396" t="s">
        <v>38</v>
      </c>
      <c r="G22" s="397" t="s">
        <v>31</v>
      </c>
      <c r="H22" s="301"/>
      <c r="I22" s="79" t="s">
        <v>263</v>
      </c>
      <c r="J22" s="80">
        <v>0.66</v>
      </c>
      <c r="K22" s="80">
        <v>0.7</v>
      </c>
      <c r="L22" s="80">
        <v>0.74</v>
      </c>
      <c r="M22" s="80">
        <v>0.77</v>
      </c>
      <c r="N22" s="80">
        <v>0.81</v>
      </c>
      <c r="O22" s="80">
        <v>0.85</v>
      </c>
      <c r="P22" s="80">
        <v>0.89</v>
      </c>
      <c r="Q22" s="80">
        <v>0.93</v>
      </c>
      <c r="R22" s="80">
        <v>0.97</v>
      </c>
      <c r="S22" s="80">
        <v>1</v>
      </c>
      <c r="T22" s="154"/>
      <c r="U22" s="154"/>
      <c r="V22" s="154"/>
      <c r="W22" s="154"/>
      <c r="X22" s="154"/>
      <c r="Y22" s="154"/>
      <c r="Z22" s="154"/>
      <c r="AA22" s="154"/>
      <c r="AB22" s="154"/>
      <c r="AC22" s="154"/>
      <c r="AD22" s="154"/>
      <c r="AE22" s="154"/>
      <c r="AF22" s="154"/>
      <c r="AG22" s="154"/>
      <c r="AH22" s="154"/>
      <c r="AI22" s="154"/>
      <c r="AJ22" s="154"/>
      <c r="AK22" s="154"/>
      <c r="AL22" s="154"/>
      <c r="AM22" s="154"/>
      <c r="AN22" s="154"/>
      <c r="AO22" s="154"/>
      <c r="AP22" s="154"/>
      <c r="AQ22" s="154"/>
      <c r="AR22" s="154"/>
      <c r="AS22" s="154"/>
      <c r="AT22" s="154"/>
      <c r="AU22" s="154"/>
      <c r="AV22" s="154"/>
      <c r="AW22" s="154"/>
      <c r="AX22" s="154"/>
      <c r="AY22" s="154"/>
      <c r="AZ22" s="154"/>
      <c r="BA22" s="154"/>
      <c r="BB22" s="154"/>
      <c r="BC22" s="154"/>
      <c r="BD22" s="154"/>
      <c r="BE22" s="154"/>
      <c r="BF22" s="154"/>
      <c r="BG22" s="154"/>
      <c r="BH22" s="154"/>
      <c r="BI22" s="154"/>
      <c r="BJ22" s="154"/>
      <c r="BK22" s="154"/>
      <c r="BL22" s="154"/>
      <c r="BM22" s="154"/>
      <c r="BN22" s="154"/>
      <c r="BO22" s="154"/>
      <c r="BP22" s="154"/>
      <c r="BQ22" s="154"/>
      <c r="BR22" s="154"/>
      <c r="BS22" s="154"/>
      <c r="BT22" s="154"/>
      <c r="BU22" s="154"/>
      <c r="BV22" s="154"/>
      <c r="BW22" s="154"/>
      <c r="BX22" s="154"/>
      <c r="BY22" s="154"/>
      <c r="BZ22" s="154"/>
      <c r="CA22" s="154"/>
      <c r="CB22" s="154"/>
      <c r="CC22" s="154"/>
      <c r="CD22" s="154"/>
      <c r="CE22" s="154"/>
      <c r="CF22" s="154"/>
      <c r="CG22" s="154"/>
      <c r="CH22" s="154"/>
      <c r="CI22" s="154"/>
      <c r="CJ22" s="154"/>
      <c r="CK22" s="154"/>
      <c r="CL22" s="154"/>
      <c r="CM22" s="154"/>
      <c r="CN22" s="154"/>
      <c r="CO22" s="154"/>
      <c r="CP22" s="154"/>
      <c r="CQ22" s="154"/>
      <c r="CR22" s="154"/>
      <c r="CS22" s="154"/>
      <c r="CT22" s="154"/>
      <c r="CU22" s="154"/>
      <c r="CV22" s="154"/>
      <c r="CW22" s="154"/>
      <c r="CX22" s="154"/>
      <c r="CY22" s="154"/>
      <c r="CZ22" s="154"/>
      <c r="DA22" s="154"/>
      <c r="DB22" s="154"/>
      <c r="DC22" s="154"/>
      <c r="DD22" s="154"/>
      <c r="DE22" s="154"/>
      <c r="DF22" s="154"/>
      <c r="DG22" s="154"/>
      <c r="DH22" s="154"/>
      <c r="DI22" s="154"/>
      <c r="DJ22" s="154"/>
      <c r="DK22" s="154"/>
      <c r="DL22" s="154"/>
      <c r="DM22" s="154"/>
      <c r="DN22" s="154"/>
      <c r="DO22" s="154"/>
      <c r="DP22" s="154"/>
      <c r="DQ22" s="154"/>
      <c r="DR22" s="154"/>
      <c r="DS22" s="154"/>
      <c r="DT22" s="154"/>
      <c r="DU22" s="154"/>
      <c r="DV22" s="154"/>
      <c r="DW22" s="154"/>
      <c r="DX22" s="154"/>
      <c r="DY22" s="154"/>
      <c r="DZ22" s="154"/>
      <c r="EA22" s="154"/>
      <c r="EB22" s="154"/>
      <c r="EC22" s="154"/>
      <c r="ED22" s="154"/>
      <c r="EE22" s="154"/>
      <c r="EF22" s="154"/>
      <c r="EG22" s="154"/>
      <c r="EH22" s="154"/>
      <c r="EI22" s="154"/>
      <c r="EJ22" s="154"/>
      <c r="EK22" s="154"/>
      <c r="EL22" s="154"/>
      <c r="EM22" s="154"/>
      <c r="EN22" s="154"/>
      <c r="EO22" s="154"/>
      <c r="EP22" s="154"/>
      <c r="EQ22" s="154"/>
      <c r="ER22" s="154"/>
      <c r="ES22" s="154"/>
      <c r="ET22" s="154"/>
      <c r="EU22" s="154"/>
      <c r="EV22" s="154"/>
      <c r="EW22" s="154"/>
      <c r="EX22" s="154"/>
      <c r="EY22" s="154"/>
      <c r="EZ22" s="154"/>
      <c r="FA22" s="154"/>
      <c r="FB22" s="154"/>
      <c r="FC22" s="154"/>
      <c r="FD22" s="154"/>
      <c r="FE22" s="154"/>
      <c r="FF22" s="154"/>
      <c r="FG22" s="154"/>
      <c r="FH22" s="154"/>
      <c r="FI22" s="154"/>
      <c r="FJ22" s="154"/>
      <c r="FK22" s="154"/>
      <c r="FL22" s="154"/>
      <c r="FM22" s="154"/>
      <c r="FN22" s="154"/>
      <c r="FO22" s="154"/>
      <c r="FP22" s="154"/>
      <c r="FQ22" s="154"/>
      <c r="FR22" s="154"/>
      <c r="FS22" s="154"/>
      <c r="FT22" s="154"/>
      <c r="FU22" s="154"/>
      <c r="FV22" s="154"/>
      <c r="FW22" s="154"/>
      <c r="FX22" s="154"/>
      <c r="FY22" s="154"/>
      <c r="FZ22" s="154"/>
      <c r="GA22" s="154"/>
      <c r="GB22" s="154"/>
      <c r="GC22" s="154"/>
      <c r="GD22" s="154"/>
      <c r="GE22" s="154"/>
      <c r="GF22" s="154"/>
      <c r="GG22" s="154"/>
      <c r="GH22" s="154"/>
      <c r="GI22" s="154"/>
      <c r="GJ22" s="154"/>
      <c r="GK22" s="154"/>
      <c r="GL22" s="154"/>
      <c r="GM22" s="154"/>
      <c r="GN22" s="154"/>
      <c r="GO22" s="154"/>
      <c r="GP22" s="154"/>
      <c r="GQ22" s="154"/>
      <c r="GR22" s="154"/>
      <c r="GS22" s="154"/>
      <c r="GT22" s="154"/>
      <c r="GU22" s="154"/>
      <c r="GV22" s="154"/>
      <c r="GW22" s="154"/>
      <c r="GX22" s="154"/>
      <c r="GY22" s="154"/>
      <c r="GZ22" s="154"/>
      <c r="HA22" s="154"/>
      <c r="HB22" s="154"/>
      <c r="HC22" s="154"/>
      <c r="HD22" s="154"/>
      <c r="HE22" s="154"/>
      <c r="HF22" s="154"/>
      <c r="HG22" s="154"/>
      <c r="HH22" s="154"/>
      <c r="HI22" s="154"/>
      <c r="HJ22" s="154"/>
      <c r="HK22" s="154"/>
      <c r="HL22" s="154"/>
      <c r="HM22" s="154"/>
      <c r="HN22" s="154"/>
      <c r="HO22" s="154"/>
      <c r="HP22" s="154"/>
      <c r="HQ22" s="154"/>
      <c r="HR22" s="154"/>
      <c r="HS22" s="154"/>
      <c r="HT22" s="154"/>
      <c r="HU22" s="154"/>
      <c r="HV22" s="154"/>
      <c r="HW22" s="154"/>
      <c r="HX22" s="154"/>
      <c r="HY22" s="154"/>
      <c r="HZ22" s="154"/>
      <c r="IA22" s="154"/>
      <c r="IB22" s="154"/>
      <c r="IC22" s="154"/>
      <c r="ID22" s="154"/>
      <c r="IE22" s="154"/>
      <c r="IF22" s="154"/>
      <c r="IG22" s="154"/>
      <c r="IH22" s="154"/>
      <c r="II22" s="154"/>
      <c r="IJ22" s="154"/>
      <c r="IK22" s="154"/>
      <c r="IL22" s="154"/>
      <c r="IM22" s="154"/>
      <c r="IN22" s="154"/>
      <c r="IO22" s="154"/>
      <c r="IP22" s="154"/>
      <c r="IQ22" s="154"/>
      <c r="IR22" s="154"/>
      <c r="IS22" s="154"/>
      <c r="IT22" s="154"/>
      <c r="IU22" s="154"/>
      <c r="IV22" s="154"/>
    </row>
    <row r="23" spans="1:256" ht="48">
      <c r="A23" s="637" t="s">
        <v>122</v>
      </c>
      <c r="B23" s="22">
        <f t="shared" si="0"/>
        <v>15</v>
      </c>
      <c r="C23" s="244" t="s">
        <v>60</v>
      </c>
      <c r="D23" s="80">
        <v>7.0000000000000007E-2</v>
      </c>
      <c r="E23" s="80"/>
      <c r="F23" s="347" t="s">
        <v>445</v>
      </c>
      <c r="G23" s="79" t="s">
        <v>113</v>
      </c>
      <c r="H23" s="302"/>
      <c r="I23" s="79" t="s">
        <v>8</v>
      </c>
      <c r="J23" s="80">
        <v>0.3</v>
      </c>
      <c r="K23" s="80">
        <v>0.5</v>
      </c>
      <c r="L23" s="80">
        <v>0.6</v>
      </c>
      <c r="M23" s="80">
        <v>0.8</v>
      </c>
      <c r="N23" s="80">
        <v>0.98</v>
      </c>
      <c r="O23" s="80"/>
      <c r="P23" s="80"/>
      <c r="Q23" s="80"/>
      <c r="R23" s="80"/>
      <c r="S23" s="80"/>
      <c r="T23" s="145"/>
      <c r="U23" s="145"/>
      <c r="V23" s="145"/>
      <c r="W23" s="145"/>
      <c r="X23" s="145"/>
      <c r="Y23" s="145"/>
      <c r="Z23" s="145"/>
      <c r="AA23" s="145"/>
      <c r="AB23" s="145"/>
      <c r="AC23" s="145"/>
      <c r="AD23" s="145"/>
      <c r="AE23" s="145"/>
      <c r="AF23" s="145"/>
      <c r="AG23" s="145"/>
      <c r="AH23" s="145"/>
      <c r="AI23" s="145"/>
      <c r="AJ23" s="145"/>
      <c r="AK23" s="145"/>
      <c r="AL23" s="145"/>
      <c r="AM23" s="145"/>
      <c r="AN23" s="145"/>
      <c r="AO23" s="145"/>
      <c r="AP23" s="145"/>
      <c r="AQ23" s="145"/>
      <c r="AR23" s="145"/>
      <c r="AS23" s="145"/>
      <c r="AT23" s="145"/>
      <c r="AU23" s="145"/>
      <c r="AV23" s="145"/>
      <c r="AW23" s="145"/>
      <c r="AX23" s="145"/>
      <c r="AY23" s="145"/>
      <c r="AZ23" s="145"/>
      <c r="BA23" s="145"/>
      <c r="BB23" s="145"/>
      <c r="BC23" s="145"/>
      <c r="BD23" s="145"/>
      <c r="BE23" s="145"/>
      <c r="BF23" s="145"/>
      <c r="BG23" s="145"/>
      <c r="BH23" s="145"/>
      <c r="BI23" s="145"/>
      <c r="BJ23" s="145"/>
      <c r="BK23" s="145"/>
      <c r="BL23" s="145"/>
      <c r="BM23" s="145"/>
      <c r="BN23" s="145"/>
      <c r="BO23" s="145"/>
      <c r="BP23" s="145"/>
      <c r="BQ23" s="145"/>
      <c r="BR23" s="145"/>
      <c r="BS23" s="145"/>
      <c r="BT23" s="145"/>
      <c r="BU23" s="145"/>
      <c r="BV23" s="145"/>
      <c r="BW23" s="145"/>
      <c r="BX23" s="145"/>
      <c r="BY23" s="145"/>
      <c r="BZ23" s="145"/>
      <c r="CA23" s="145"/>
      <c r="CB23" s="145"/>
      <c r="CC23" s="145"/>
      <c r="CD23" s="145"/>
      <c r="CE23" s="145"/>
      <c r="CF23" s="145"/>
      <c r="CG23" s="145"/>
      <c r="CH23" s="145"/>
      <c r="CI23" s="145"/>
      <c r="CJ23" s="145"/>
      <c r="CK23" s="145"/>
      <c r="CL23" s="145"/>
      <c r="CM23" s="145"/>
      <c r="CN23" s="145"/>
      <c r="CO23" s="145"/>
      <c r="CP23" s="145"/>
      <c r="CQ23" s="145"/>
      <c r="CR23" s="145"/>
      <c r="CS23" s="145"/>
      <c r="CT23" s="145"/>
      <c r="CU23" s="145"/>
      <c r="CV23" s="145"/>
      <c r="CW23" s="145"/>
      <c r="CX23" s="145"/>
      <c r="CY23" s="145"/>
      <c r="CZ23" s="145"/>
      <c r="DA23" s="145"/>
      <c r="DB23" s="145"/>
      <c r="DC23" s="145"/>
      <c r="DD23" s="145"/>
      <c r="DE23" s="145"/>
      <c r="DF23" s="145"/>
      <c r="DG23" s="145"/>
      <c r="DH23" s="145"/>
      <c r="DI23" s="145"/>
      <c r="DJ23" s="145"/>
      <c r="DK23" s="145"/>
      <c r="DL23" s="145"/>
      <c r="DM23" s="145"/>
      <c r="DN23" s="145"/>
      <c r="DO23" s="145"/>
      <c r="DP23" s="145"/>
      <c r="DQ23" s="145"/>
      <c r="DR23" s="145"/>
      <c r="DS23" s="145"/>
      <c r="DT23" s="145"/>
      <c r="DU23" s="145"/>
      <c r="DV23" s="145"/>
      <c r="DW23" s="145"/>
      <c r="DX23" s="145"/>
      <c r="DY23" s="145"/>
      <c r="DZ23" s="145"/>
      <c r="EA23" s="145"/>
      <c r="EB23" s="145"/>
      <c r="EC23" s="145"/>
      <c r="ED23" s="145"/>
      <c r="EE23" s="145"/>
      <c r="EF23" s="145"/>
      <c r="EG23" s="145"/>
      <c r="EH23" s="145"/>
      <c r="EI23" s="145"/>
      <c r="EJ23" s="145"/>
      <c r="EK23" s="145"/>
      <c r="EL23" s="145"/>
      <c r="EM23" s="145"/>
      <c r="EN23" s="145"/>
      <c r="EO23" s="145"/>
      <c r="EP23" s="145"/>
      <c r="EQ23" s="145"/>
      <c r="ER23" s="145"/>
      <c r="ES23" s="145"/>
      <c r="ET23" s="145"/>
      <c r="EU23" s="145"/>
      <c r="EV23" s="145"/>
      <c r="EW23" s="145"/>
      <c r="EX23" s="145"/>
      <c r="EY23" s="145"/>
      <c r="EZ23" s="145"/>
      <c r="FA23" s="145"/>
      <c r="FB23" s="145"/>
      <c r="FC23" s="145"/>
      <c r="FD23" s="145"/>
      <c r="FE23" s="145"/>
      <c r="FF23" s="145"/>
      <c r="FG23" s="145"/>
      <c r="FH23" s="145"/>
      <c r="FI23" s="145"/>
      <c r="FJ23" s="145"/>
      <c r="FK23" s="145"/>
      <c r="FL23" s="145"/>
      <c r="FM23" s="145"/>
      <c r="FN23" s="145"/>
      <c r="FO23" s="145"/>
      <c r="FP23" s="145"/>
      <c r="FQ23" s="145"/>
      <c r="FR23" s="145"/>
      <c r="FS23" s="145"/>
      <c r="FT23" s="145"/>
      <c r="FU23" s="145"/>
      <c r="FV23" s="145"/>
      <c r="FW23" s="145"/>
      <c r="FX23" s="145"/>
      <c r="FY23" s="145"/>
      <c r="FZ23" s="145"/>
      <c r="GA23" s="145"/>
      <c r="GB23" s="145"/>
      <c r="GC23" s="145"/>
      <c r="GD23" s="145"/>
      <c r="GE23" s="145"/>
      <c r="GF23" s="145"/>
      <c r="GG23" s="145"/>
      <c r="GH23" s="145"/>
      <c r="GI23" s="145"/>
      <c r="GJ23" s="145"/>
      <c r="GK23" s="145"/>
      <c r="GL23" s="145"/>
      <c r="GM23" s="145"/>
      <c r="GN23" s="145"/>
      <c r="GO23" s="145"/>
      <c r="GP23" s="145"/>
      <c r="GQ23" s="145"/>
      <c r="GR23" s="145"/>
      <c r="GS23" s="145"/>
      <c r="GT23" s="145"/>
      <c r="GU23" s="145"/>
      <c r="GV23" s="145"/>
      <c r="GW23" s="145"/>
      <c r="GX23" s="145"/>
      <c r="GY23" s="145"/>
      <c r="GZ23" s="145"/>
      <c r="HA23" s="145"/>
      <c r="HB23" s="145"/>
      <c r="HC23" s="145"/>
      <c r="HD23" s="145"/>
      <c r="HE23" s="145"/>
      <c r="HF23" s="145"/>
      <c r="HG23" s="145"/>
      <c r="HH23" s="145"/>
      <c r="HI23" s="145"/>
      <c r="HJ23" s="145"/>
      <c r="HK23" s="145"/>
      <c r="HL23" s="145"/>
      <c r="HM23" s="145"/>
      <c r="HN23" s="145"/>
      <c r="HO23" s="145"/>
      <c r="HP23" s="145"/>
      <c r="HQ23" s="145"/>
      <c r="HR23" s="145"/>
      <c r="HS23" s="145"/>
      <c r="HT23" s="145"/>
      <c r="HU23" s="145"/>
      <c r="HV23" s="145"/>
      <c r="HW23" s="145"/>
      <c r="HX23" s="145"/>
      <c r="HY23" s="145"/>
      <c r="HZ23" s="145"/>
      <c r="IA23" s="145"/>
      <c r="IB23" s="145"/>
      <c r="IC23" s="145"/>
      <c r="ID23" s="145"/>
      <c r="IE23" s="145"/>
      <c r="IF23" s="145"/>
      <c r="IG23" s="145"/>
      <c r="IH23" s="145"/>
      <c r="II23" s="145"/>
      <c r="IJ23" s="145"/>
      <c r="IK23" s="145"/>
      <c r="IL23" s="145"/>
      <c r="IM23" s="145"/>
      <c r="IN23" s="145"/>
      <c r="IO23" s="145"/>
      <c r="IP23" s="145"/>
      <c r="IQ23" s="145"/>
      <c r="IR23" s="145"/>
      <c r="IS23" s="145"/>
      <c r="IT23" s="145"/>
      <c r="IU23" s="145"/>
      <c r="IV23" s="145"/>
    </row>
    <row r="24" spans="1:256" ht="60">
      <c r="A24" s="639"/>
      <c r="B24" s="22">
        <f t="shared" si="0"/>
        <v>16</v>
      </c>
      <c r="C24" s="244" t="s">
        <v>126</v>
      </c>
      <c r="D24" s="80">
        <v>0.08</v>
      </c>
      <c r="E24" s="80"/>
      <c r="F24" s="347" t="s">
        <v>112</v>
      </c>
      <c r="G24" s="79" t="s">
        <v>113</v>
      </c>
      <c r="H24" s="302"/>
      <c r="I24" s="79" t="s">
        <v>8</v>
      </c>
      <c r="J24" s="80">
        <v>0.3</v>
      </c>
      <c r="K24" s="80">
        <v>0.5</v>
      </c>
      <c r="L24" s="80">
        <v>0.6</v>
      </c>
      <c r="M24" s="80">
        <v>0.8</v>
      </c>
      <c r="N24" s="80">
        <v>0.98</v>
      </c>
      <c r="O24" s="80"/>
      <c r="P24" s="80"/>
      <c r="Q24" s="80"/>
      <c r="R24" s="80"/>
      <c r="S24" s="80"/>
      <c r="T24" s="145"/>
      <c r="U24" s="145"/>
      <c r="V24" s="145"/>
      <c r="W24" s="145"/>
      <c r="X24" s="145"/>
      <c r="Y24" s="145"/>
      <c r="Z24" s="145"/>
      <c r="AA24" s="145"/>
      <c r="AB24" s="145"/>
      <c r="AC24" s="145"/>
      <c r="AD24" s="145"/>
      <c r="AE24" s="145"/>
      <c r="AF24" s="145"/>
      <c r="AG24" s="145"/>
      <c r="AH24" s="145"/>
      <c r="AI24" s="145"/>
      <c r="AJ24" s="145"/>
      <c r="AK24" s="145"/>
      <c r="AL24" s="145"/>
      <c r="AM24" s="145"/>
      <c r="AN24" s="145"/>
      <c r="AO24" s="145"/>
      <c r="AP24" s="145"/>
      <c r="AQ24" s="145"/>
      <c r="AR24" s="145"/>
      <c r="AS24" s="145"/>
      <c r="AT24" s="145"/>
      <c r="AU24" s="145"/>
      <c r="AV24" s="145"/>
      <c r="AW24" s="145"/>
      <c r="AX24" s="145"/>
      <c r="AY24" s="145"/>
      <c r="AZ24" s="145"/>
      <c r="BA24" s="145"/>
      <c r="BB24" s="145"/>
      <c r="BC24" s="145"/>
      <c r="BD24" s="145"/>
      <c r="BE24" s="145"/>
      <c r="BF24" s="145"/>
      <c r="BG24" s="145"/>
      <c r="BH24" s="145"/>
      <c r="BI24" s="145"/>
      <c r="BJ24" s="145"/>
      <c r="BK24" s="145"/>
      <c r="BL24" s="145"/>
      <c r="BM24" s="145"/>
      <c r="BN24" s="145"/>
      <c r="BO24" s="145"/>
      <c r="BP24" s="145"/>
      <c r="BQ24" s="145"/>
      <c r="BR24" s="145"/>
      <c r="BS24" s="145"/>
      <c r="BT24" s="145"/>
      <c r="BU24" s="145"/>
      <c r="BV24" s="145"/>
      <c r="BW24" s="145"/>
      <c r="BX24" s="145"/>
      <c r="BY24" s="145"/>
      <c r="BZ24" s="145"/>
      <c r="CA24" s="145"/>
      <c r="CB24" s="145"/>
      <c r="CC24" s="145"/>
      <c r="CD24" s="145"/>
      <c r="CE24" s="145"/>
      <c r="CF24" s="145"/>
      <c r="CG24" s="145"/>
      <c r="CH24" s="145"/>
      <c r="CI24" s="145"/>
      <c r="CJ24" s="145"/>
      <c r="CK24" s="145"/>
      <c r="CL24" s="145"/>
      <c r="CM24" s="145"/>
      <c r="CN24" s="145"/>
      <c r="CO24" s="145"/>
      <c r="CP24" s="145"/>
      <c r="CQ24" s="145"/>
      <c r="CR24" s="145"/>
      <c r="CS24" s="145"/>
      <c r="CT24" s="145"/>
      <c r="CU24" s="145"/>
      <c r="CV24" s="145"/>
      <c r="CW24" s="145"/>
      <c r="CX24" s="145"/>
      <c r="CY24" s="145"/>
      <c r="CZ24" s="145"/>
      <c r="DA24" s="145"/>
      <c r="DB24" s="145"/>
      <c r="DC24" s="145"/>
      <c r="DD24" s="145"/>
      <c r="DE24" s="145"/>
      <c r="DF24" s="145"/>
      <c r="DG24" s="145"/>
      <c r="DH24" s="145"/>
      <c r="DI24" s="145"/>
      <c r="DJ24" s="145"/>
      <c r="DK24" s="145"/>
      <c r="DL24" s="145"/>
      <c r="DM24" s="145"/>
      <c r="DN24" s="145"/>
      <c r="DO24" s="145"/>
      <c r="DP24" s="145"/>
      <c r="DQ24" s="145"/>
      <c r="DR24" s="145"/>
      <c r="DS24" s="145"/>
      <c r="DT24" s="145"/>
      <c r="DU24" s="145"/>
      <c r="DV24" s="145"/>
      <c r="DW24" s="145"/>
      <c r="DX24" s="145"/>
      <c r="DY24" s="145"/>
      <c r="DZ24" s="145"/>
      <c r="EA24" s="145"/>
      <c r="EB24" s="145"/>
      <c r="EC24" s="145"/>
      <c r="ED24" s="145"/>
      <c r="EE24" s="145"/>
      <c r="EF24" s="145"/>
      <c r="EG24" s="145"/>
      <c r="EH24" s="145"/>
      <c r="EI24" s="145"/>
      <c r="EJ24" s="145"/>
      <c r="EK24" s="145"/>
      <c r="EL24" s="145"/>
      <c r="EM24" s="145"/>
      <c r="EN24" s="145"/>
      <c r="EO24" s="145"/>
      <c r="EP24" s="145"/>
      <c r="EQ24" s="145"/>
      <c r="ER24" s="145"/>
      <c r="ES24" s="145"/>
      <c r="ET24" s="145"/>
      <c r="EU24" s="145"/>
      <c r="EV24" s="145"/>
      <c r="EW24" s="145"/>
      <c r="EX24" s="145"/>
      <c r="EY24" s="145"/>
      <c r="EZ24" s="145"/>
      <c r="FA24" s="145"/>
      <c r="FB24" s="145"/>
      <c r="FC24" s="145"/>
      <c r="FD24" s="145"/>
      <c r="FE24" s="145"/>
      <c r="FF24" s="145"/>
      <c r="FG24" s="145"/>
      <c r="FH24" s="145"/>
      <c r="FI24" s="145"/>
      <c r="FJ24" s="145"/>
      <c r="FK24" s="145"/>
      <c r="FL24" s="145"/>
      <c r="FM24" s="145"/>
      <c r="FN24" s="145"/>
      <c r="FO24" s="145"/>
      <c r="FP24" s="145"/>
      <c r="FQ24" s="145"/>
      <c r="FR24" s="145"/>
      <c r="FS24" s="145"/>
      <c r="FT24" s="145"/>
      <c r="FU24" s="145"/>
      <c r="FV24" s="145"/>
      <c r="FW24" s="145"/>
      <c r="FX24" s="145"/>
      <c r="FY24" s="145"/>
      <c r="FZ24" s="145"/>
      <c r="GA24" s="145"/>
      <c r="GB24" s="145"/>
      <c r="GC24" s="145"/>
      <c r="GD24" s="145"/>
      <c r="GE24" s="145"/>
      <c r="GF24" s="145"/>
      <c r="GG24" s="145"/>
      <c r="GH24" s="145"/>
      <c r="GI24" s="145"/>
      <c r="GJ24" s="145"/>
      <c r="GK24" s="145"/>
      <c r="GL24" s="145"/>
      <c r="GM24" s="145"/>
      <c r="GN24" s="145"/>
      <c r="GO24" s="145"/>
      <c r="GP24" s="145"/>
      <c r="GQ24" s="145"/>
      <c r="GR24" s="145"/>
      <c r="GS24" s="145"/>
      <c r="GT24" s="145"/>
      <c r="GU24" s="145"/>
      <c r="GV24" s="145"/>
      <c r="GW24" s="145"/>
      <c r="GX24" s="145"/>
      <c r="GY24" s="145"/>
      <c r="GZ24" s="145"/>
      <c r="HA24" s="145"/>
      <c r="HB24" s="145"/>
      <c r="HC24" s="145"/>
      <c r="HD24" s="145"/>
      <c r="HE24" s="145"/>
      <c r="HF24" s="145"/>
      <c r="HG24" s="145"/>
      <c r="HH24" s="145"/>
      <c r="HI24" s="145"/>
      <c r="HJ24" s="145"/>
      <c r="HK24" s="145"/>
      <c r="HL24" s="145"/>
      <c r="HM24" s="145"/>
      <c r="HN24" s="145"/>
      <c r="HO24" s="145"/>
      <c r="HP24" s="145"/>
      <c r="HQ24" s="145"/>
      <c r="HR24" s="145"/>
      <c r="HS24" s="145"/>
      <c r="HT24" s="145"/>
      <c r="HU24" s="145"/>
      <c r="HV24" s="145"/>
      <c r="HW24" s="145"/>
      <c r="HX24" s="145"/>
      <c r="HY24" s="145"/>
      <c r="HZ24" s="145"/>
      <c r="IA24" s="145"/>
      <c r="IB24" s="145"/>
      <c r="IC24" s="145"/>
      <c r="ID24" s="145"/>
      <c r="IE24" s="145"/>
      <c r="IF24" s="145"/>
      <c r="IG24" s="145"/>
      <c r="IH24" s="145"/>
      <c r="II24" s="145"/>
      <c r="IJ24" s="145"/>
      <c r="IK24" s="145"/>
      <c r="IL24" s="145"/>
      <c r="IM24" s="145"/>
      <c r="IN24" s="145"/>
      <c r="IO24" s="145"/>
      <c r="IP24" s="145"/>
      <c r="IQ24" s="145"/>
      <c r="IR24" s="145"/>
      <c r="IS24" s="145"/>
      <c r="IT24" s="145"/>
      <c r="IU24" s="145"/>
      <c r="IV24" s="145"/>
    </row>
    <row r="25" spans="1:256" ht="51" customHeight="1">
      <c r="A25" s="651" t="s">
        <v>332</v>
      </c>
      <c r="B25" s="22">
        <f>B24+1</f>
        <v>17</v>
      </c>
      <c r="C25" s="509" t="s">
        <v>405</v>
      </c>
      <c r="D25" s="348">
        <v>0.05</v>
      </c>
      <c r="E25" s="349"/>
      <c r="F25" s="452" t="s">
        <v>348</v>
      </c>
      <c r="G25" s="79" t="s">
        <v>113</v>
      </c>
      <c r="H25" s="302"/>
      <c r="I25" s="79" t="s">
        <v>321</v>
      </c>
      <c r="J25" s="80">
        <v>0.15</v>
      </c>
      <c r="K25" s="80">
        <v>0.14000000000000001</v>
      </c>
      <c r="L25" s="80">
        <v>0.13</v>
      </c>
      <c r="M25" s="80">
        <v>0.12</v>
      </c>
      <c r="N25" s="80">
        <v>0.11</v>
      </c>
      <c r="O25" s="80">
        <v>0.1</v>
      </c>
      <c r="P25" s="80">
        <v>0.08</v>
      </c>
      <c r="Q25" s="80">
        <v>0.06</v>
      </c>
      <c r="R25" s="80">
        <v>0.04</v>
      </c>
      <c r="S25" s="79" t="s">
        <v>322</v>
      </c>
      <c r="T25" s="145"/>
      <c r="U25" s="145"/>
      <c r="V25" s="145"/>
      <c r="W25" s="145"/>
      <c r="X25" s="145"/>
      <c r="Y25" s="145"/>
      <c r="Z25" s="145"/>
      <c r="AA25" s="145"/>
      <c r="AB25" s="145"/>
      <c r="AC25" s="145"/>
      <c r="AD25" s="145"/>
      <c r="AE25" s="145"/>
      <c r="AF25" s="145"/>
      <c r="AG25" s="145"/>
      <c r="AH25" s="145"/>
      <c r="AI25" s="145"/>
      <c r="AJ25" s="145"/>
      <c r="AK25" s="145"/>
      <c r="AL25" s="145"/>
      <c r="AM25" s="145"/>
      <c r="AN25" s="145"/>
      <c r="AO25" s="145"/>
      <c r="AP25" s="145"/>
      <c r="AQ25" s="145"/>
      <c r="AR25" s="145"/>
      <c r="AS25" s="145"/>
      <c r="AT25" s="145"/>
      <c r="AU25" s="145"/>
      <c r="AV25" s="145"/>
      <c r="AW25" s="145"/>
      <c r="AX25" s="145"/>
      <c r="AY25" s="145"/>
      <c r="AZ25" s="145"/>
      <c r="BA25" s="145"/>
      <c r="BB25" s="145"/>
      <c r="BC25" s="145"/>
      <c r="BD25" s="145"/>
      <c r="BE25" s="145"/>
      <c r="BF25" s="145"/>
      <c r="BG25" s="145"/>
      <c r="BH25" s="145"/>
      <c r="BI25" s="145"/>
      <c r="BJ25" s="145"/>
      <c r="BK25" s="145"/>
      <c r="BL25" s="145"/>
      <c r="BM25" s="145"/>
      <c r="BN25" s="145"/>
      <c r="BO25" s="145"/>
      <c r="BP25" s="145"/>
      <c r="BQ25" s="145"/>
      <c r="BR25" s="145"/>
      <c r="BS25" s="145"/>
      <c r="BT25" s="145"/>
      <c r="BU25" s="145"/>
      <c r="BV25" s="145"/>
      <c r="BW25" s="145"/>
      <c r="BX25" s="145"/>
      <c r="BY25" s="145"/>
      <c r="BZ25" s="145"/>
      <c r="CA25" s="145"/>
      <c r="CB25" s="145"/>
      <c r="CC25" s="145"/>
      <c r="CD25" s="145"/>
      <c r="CE25" s="145"/>
      <c r="CF25" s="145"/>
      <c r="CG25" s="145"/>
      <c r="CH25" s="145"/>
      <c r="CI25" s="145"/>
      <c r="CJ25" s="145"/>
      <c r="CK25" s="145"/>
      <c r="CL25" s="145"/>
      <c r="CM25" s="145"/>
      <c r="CN25" s="145"/>
      <c r="CO25" s="145"/>
      <c r="CP25" s="145"/>
      <c r="CQ25" s="145"/>
      <c r="CR25" s="145"/>
      <c r="CS25" s="145"/>
      <c r="CT25" s="145"/>
      <c r="CU25" s="145"/>
      <c r="CV25" s="145"/>
      <c r="CW25" s="145"/>
      <c r="CX25" s="145"/>
      <c r="CY25" s="145"/>
      <c r="CZ25" s="145"/>
      <c r="DA25" s="145"/>
      <c r="DB25" s="145"/>
      <c r="DC25" s="145"/>
      <c r="DD25" s="145"/>
      <c r="DE25" s="145"/>
      <c r="DF25" s="145"/>
      <c r="DG25" s="145"/>
      <c r="DH25" s="145"/>
      <c r="DI25" s="145"/>
      <c r="DJ25" s="145"/>
      <c r="DK25" s="145"/>
      <c r="DL25" s="145"/>
      <c r="DM25" s="145"/>
      <c r="DN25" s="145"/>
      <c r="DO25" s="145"/>
      <c r="DP25" s="145"/>
      <c r="DQ25" s="145"/>
      <c r="DR25" s="145"/>
      <c r="DS25" s="145"/>
      <c r="DT25" s="145"/>
      <c r="DU25" s="145"/>
      <c r="DV25" s="145"/>
      <c r="DW25" s="145"/>
      <c r="DX25" s="145"/>
      <c r="DY25" s="145"/>
      <c r="DZ25" s="145"/>
      <c r="EA25" s="145"/>
      <c r="EB25" s="145"/>
      <c r="EC25" s="145"/>
      <c r="ED25" s="145"/>
      <c r="EE25" s="145"/>
      <c r="EF25" s="145"/>
      <c r="EG25" s="145"/>
      <c r="EH25" s="145"/>
      <c r="EI25" s="145"/>
      <c r="EJ25" s="145"/>
      <c r="EK25" s="145"/>
      <c r="EL25" s="145"/>
      <c r="EM25" s="145"/>
      <c r="EN25" s="145"/>
      <c r="EO25" s="145"/>
      <c r="EP25" s="145"/>
      <c r="EQ25" s="145"/>
      <c r="ER25" s="145"/>
      <c r="ES25" s="145"/>
      <c r="ET25" s="145"/>
      <c r="EU25" s="145"/>
      <c r="EV25" s="145"/>
      <c r="EW25" s="145"/>
      <c r="EX25" s="145"/>
      <c r="EY25" s="145"/>
      <c r="EZ25" s="145"/>
      <c r="FA25" s="145"/>
      <c r="FB25" s="145"/>
      <c r="FC25" s="145"/>
      <c r="FD25" s="145"/>
      <c r="FE25" s="145"/>
      <c r="FF25" s="145"/>
      <c r="FG25" s="145"/>
      <c r="FH25" s="145"/>
      <c r="FI25" s="145"/>
      <c r="FJ25" s="145"/>
      <c r="FK25" s="145"/>
      <c r="FL25" s="145"/>
      <c r="FM25" s="145"/>
      <c r="FN25" s="145"/>
      <c r="FO25" s="145"/>
      <c r="FP25" s="145"/>
      <c r="FQ25" s="145"/>
      <c r="FR25" s="145"/>
      <c r="FS25" s="145"/>
      <c r="FT25" s="145"/>
      <c r="FU25" s="145"/>
      <c r="FV25" s="145"/>
      <c r="FW25" s="145"/>
      <c r="FX25" s="145"/>
      <c r="FY25" s="145"/>
      <c r="FZ25" s="145"/>
      <c r="GA25" s="145"/>
      <c r="GB25" s="145"/>
      <c r="GC25" s="145"/>
      <c r="GD25" s="145"/>
      <c r="GE25" s="145"/>
      <c r="GF25" s="145"/>
      <c r="GG25" s="145"/>
      <c r="GH25" s="145"/>
      <c r="GI25" s="145"/>
      <c r="GJ25" s="145"/>
      <c r="GK25" s="145"/>
      <c r="GL25" s="145"/>
      <c r="GM25" s="145"/>
      <c r="GN25" s="145"/>
      <c r="GO25" s="145"/>
      <c r="GP25" s="145"/>
      <c r="GQ25" s="145"/>
      <c r="GR25" s="145"/>
      <c r="GS25" s="145"/>
      <c r="GT25" s="145"/>
      <c r="GU25" s="145"/>
      <c r="GV25" s="145"/>
      <c r="GW25" s="145"/>
      <c r="GX25" s="145"/>
      <c r="GY25" s="145"/>
      <c r="GZ25" s="145"/>
      <c r="HA25" s="145"/>
      <c r="HB25" s="145"/>
      <c r="HC25" s="145"/>
      <c r="HD25" s="145"/>
      <c r="HE25" s="145"/>
      <c r="HF25" s="145"/>
      <c r="HG25" s="145"/>
      <c r="HH25" s="145"/>
      <c r="HI25" s="145"/>
      <c r="HJ25" s="145"/>
      <c r="HK25" s="145"/>
      <c r="HL25" s="145"/>
      <c r="HM25" s="145"/>
      <c r="HN25" s="145"/>
      <c r="HO25" s="145"/>
      <c r="HP25" s="145"/>
      <c r="HQ25" s="145"/>
      <c r="HR25" s="145"/>
      <c r="HS25" s="145"/>
      <c r="HT25" s="145"/>
      <c r="HU25" s="145"/>
      <c r="HV25" s="145"/>
      <c r="HW25" s="145"/>
      <c r="HX25" s="145"/>
      <c r="HY25" s="145"/>
      <c r="HZ25" s="145"/>
      <c r="IA25" s="145"/>
      <c r="IB25" s="145"/>
      <c r="IC25" s="145"/>
      <c r="ID25" s="145"/>
      <c r="IE25" s="145"/>
      <c r="IF25" s="145"/>
      <c r="IG25" s="145"/>
      <c r="IH25" s="145"/>
      <c r="II25" s="145"/>
      <c r="IJ25" s="145"/>
      <c r="IK25" s="145"/>
      <c r="IL25" s="145"/>
      <c r="IM25" s="145"/>
      <c r="IN25" s="145"/>
      <c r="IO25" s="145"/>
      <c r="IP25" s="145"/>
      <c r="IQ25" s="145"/>
      <c r="IR25" s="145"/>
      <c r="IS25" s="145"/>
      <c r="IT25" s="145"/>
      <c r="IU25" s="145"/>
      <c r="IV25" s="145"/>
    </row>
    <row r="26" spans="1:256" ht="51" customHeight="1">
      <c r="A26" s="652"/>
      <c r="B26" s="22">
        <f>B25+1</f>
        <v>18</v>
      </c>
      <c r="C26" s="509" t="s">
        <v>407</v>
      </c>
      <c r="D26" s="348">
        <v>0.05</v>
      </c>
      <c r="E26" s="349"/>
      <c r="F26" s="453" t="s">
        <v>349</v>
      </c>
      <c r="G26" s="79" t="s">
        <v>113</v>
      </c>
      <c r="H26" s="302"/>
      <c r="I26" s="79" t="s">
        <v>177</v>
      </c>
      <c r="J26" s="80">
        <v>0.1</v>
      </c>
      <c r="K26" s="80">
        <v>0.2</v>
      </c>
      <c r="L26" s="80">
        <v>0.3</v>
      </c>
      <c r="M26" s="80">
        <v>0.4</v>
      </c>
      <c r="N26" s="80">
        <v>0.5</v>
      </c>
      <c r="O26" s="80">
        <v>0.6</v>
      </c>
      <c r="P26" s="80">
        <v>0.7</v>
      </c>
      <c r="Q26" s="80">
        <v>0.8</v>
      </c>
      <c r="R26" s="80">
        <v>0.9</v>
      </c>
      <c r="S26" s="79">
        <v>1</v>
      </c>
      <c r="T26" s="145"/>
      <c r="U26" s="145"/>
      <c r="V26" s="145"/>
      <c r="W26" s="145"/>
      <c r="X26" s="145"/>
      <c r="Y26" s="145"/>
      <c r="Z26" s="145"/>
      <c r="AA26" s="145"/>
      <c r="AB26" s="145"/>
      <c r="AC26" s="145"/>
      <c r="AD26" s="145"/>
      <c r="AE26" s="145"/>
      <c r="AF26" s="145"/>
      <c r="AG26" s="145"/>
      <c r="AH26" s="145"/>
      <c r="AI26" s="145"/>
      <c r="AJ26" s="145"/>
      <c r="AK26" s="145"/>
      <c r="AL26" s="145"/>
      <c r="AM26" s="145"/>
      <c r="AN26" s="145"/>
      <c r="AO26" s="145"/>
      <c r="AP26" s="145"/>
      <c r="AQ26" s="145"/>
      <c r="AR26" s="145"/>
      <c r="AS26" s="145"/>
      <c r="AT26" s="145"/>
      <c r="AU26" s="145"/>
      <c r="AV26" s="145"/>
      <c r="AW26" s="145"/>
      <c r="AX26" s="145"/>
      <c r="AY26" s="145"/>
      <c r="AZ26" s="145"/>
      <c r="BA26" s="145"/>
      <c r="BB26" s="145"/>
      <c r="BC26" s="145"/>
      <c r="BD26" s="145"/>
      <c r="BE26" s="145"/>
      <c r="BF26" s="145"/>
      <c r="BG26" s="145"/>
      <c r="BH26" s="145"/>
      <c r="BI26" s="145"/>
      <c r="BJ26" s="145"/>
      <c r="BK26" s="145"/>
      <c r="BL26" s="145"/>
      <c r="BM26" s="145"/>
      <c r="BN26" s="145"/>
      <c r="BO26" s="145"/>
      <c r="BP26" s="145"/>
      <c r="BQ26" s="145"/>
      <c r="BR26" s="145"/>
      <c r="BS26" s="145"/>
      <c r="BT26" s="145"/>
      <c r="BU26" s="145"/>
      <c r="BV26" s="145"/>
      <c r="BW26" s="145"/>
      <c r="BX26" s="145"/>
      <c r="BY26" s="145"/>
      <c r="BZ26" s="145"/>
      <c r="CA26" s="145"/>
      <c r="CB26" s="145"/>
      <c r="CC26" s="145"/>
      <c r="CD26" s="145"/>
      <c r="CE26" s="145"/>
      <c r="CF26" s="145"/>
      <c r="CG26" s="145"/>
      <c r="CH26" s="145"/>
      <c r="CI26" s="145"/>
      <c r="CJ26" s="145"/>
      <c r="CK26" s="145"/>
      <c r="CL26" s="145"/>
      <c r="CM26" s="145"/>
      <c r="CN26" s="145"/>
      <c r="CO26" s="145"/>
      <c r="CP26" s="145"/>
      <c r="CQ26" s="145"/>
      <c r="CR26" s="145"/>
      <c r="CS26" s="145"/>
      <c r="CT26" s="145"/>
      <c r="CU26" s="145"/>
      <c r="CV26" s="145"/>
      <c r="CW26" s="145"/>
      <c r="CX26" s="145"/>
      <c r="CY26" s="145"/>
      <c r="CZ26" s="145"/>
      <c r="DA26" s="145"/>
      <c r="DB26" s="145"/>
      <c r="DC26" s="145"/>
      <c r="DD26" s="145"/>
      <c r="DE26" s="145"/>
      <c r="DF26" s="145"/>
      <c r="DG26" s="145"/>
      <c r="DH26" s="145"/>
      <c r="DI26" s="145"/>
      <c r="DJ26" s="145"/>
      <c r="DK26" s="145"/>
      <c r="DL26" s="145"/>
      <c r="DM26" s="145"/>
      <c r="DN26" s="145"/>
      <c r="DO26" s="145"/>
      <c r="DP26" s="145"/>
      <c r="DQ26" s="145"/>
      <c r="DR26" s="145"/>
      <c r="DS26" s="145"/>
      <c r="DT26" s="145"/>
      <c r="DU26" s="145"/>
      <c r="DV26" s="145"/>
      <c r="DW26" s="145"/>
      <c r="DX26" s="145"/>
      <c r="DY26" s="145"/>
      <c r="DZ26" s="145"/>
      <c r="EA26" s="145"/>
      <c r="EB26" s="145"/>
      <c r="EC26" s="145"/>
      <c r="ED26" s="145"/>
      <c r="EE26" s="145"/>
      <c r="EF26" s="145"/>
      <c r="EG26" s="145"/>
      <c r="EH26" s="145"/>
      <c r="EI26" s="145"/>
      <c r="EJ26" s="145"/>
      <c r="EK26" s="145"/>
      <c r="EL26" s="145"/>
      <c r="EM26" s="145"/>
      <c r="EN26" s="145"/>
      <c r="EO26" s="145"/>
      <c r="EP26" s="145"/>
      <c r="EQ26" s="145"/>
      <c r="ER26" s="145"/>
      <c r="ES26" s="145"/>
      <c r="ET26" s="145"/>
      <c r="EU26" s="145"/>
      <c r="EV26" s="145"/>
      <c r="EW26" s="145"/>
      <c r="EX26" s="145"/>
      <c r="EY26" s="145"/>
      <c r="EZ26" s="145"/>
      <c r="FA26" s="145"/>
      <c r="FB26" s="145"/>
      <c r="FC26" s="145"/>
      <c r="FD26" s="145"/>
      <c r="FE26" s="145"/>
      <c r="FF26" s="145"/>
      <c r="FG26" s="145"/>
      <c r="FH26" s="145"/>
      <c r="FI26" s="145"/>
      <c r="FJ26" s="145"/>
      <c r="FK26" s="145"/>
      <c r="FL26" s="145"/>
      <c r="FM26" s="145"/>
      <c r="FN26" s="145"/>
      <c r="FO26" s="145"/>
      <c r="FP26" s="145"/>
      <c r="FQ26" s="145"/>
      <c r="FR26" s="145"/>
      <c r="FS26" s="145"/>
      <c r="FT26" s="145"/>
      <c r="FU26" s="145"/>
      <c r="FV26" s="145"/>
      <c r="FW26" s="145"/>
      <c r="FX26" s="145"/>
      <c r="FY26" s="145"/>
      <c r="FZ26" s="145"/>
      <c r="GA26" s="145"/>
      <c r="GB26" s="145"/>
      <c r="GC26" s="145"/>
      <c r="GD26" s="145"/>
      <c r="GE26" s="145"/>
      <c r="GF26" s="145"/>
      <c r="GG26" s="145"/>
      <c r="GH26" s="145"/>
      <c r="GI26" s="145"/>
      <c r="GJ26" s="145"/>
      <c r="GK26" s="145"/>
      <c r="GL26" s="145"/>
      <c r="GM26" s="145"/>
      <c r="GN26" s="145"/>
      <c r="GO26" s="145"/>
      <c r="GP26" s="145"/>
      <c r="GQ26" s="145"/>
      <c r="GR26" s="145"/>
      <c r="GS26" s="145"/>
      <c r="GT26" s="145"/>
      <c r="GU26" s="145"/>
      <c r="GV26" s="145"/>
      <c r="GW26" s="145"/>
      <c r="GX26" s="145"/>
      <c r="GY26" s="145"/>
      <c r="GZ26" s="145"/>
      <c r="HA26" s="145"/>
      <c r="HB26" s="145"/>
      <c r="HC26" s="145"/>
      <c r="HD26" s="145"/>
      <c r="HE26" s="145"/>
      <c r="HF26" s="145"/>
      <c r="HG26" s="145"/>
      <c r="HH26" s="145"/>
      <c r="HI26" s="145"/>
      <c r="HJ26" s="145"/>
      <c r="HK26" s="145"/>
      <c r="HL26" s="145"/>
      <c r="HM26" s="145"/>
      <c r="HN26" s="145"/>
      <c r="HO26" s="145"/>
      <c r="HP26" s="145"/>
      <c r="HQ26" s="145"/>
      <c r="HR26" s="145"/>
      <c r="HS26" s="145"/>
      <c r="HT26" s="145"/>
      <c r="HU26" s="145"/>
      <c r="HV26" s="145"/>
      <c r="HW26" s="145"/>
      <c r="HX26" s="145"/>
      <c r="HY26" s="145"/>
      <c r="HZ26" s="145"/>
      <c r="IA26" s="145"/>
      <c r="IB26" s="145"/>
      <c r="IC26" s="145"/>
      <c r="ID26" s="145"/>
      <c r="IE26" s="145"/>
      <c r="IF26" s="145"/>
      <c r="IG26" s="145"/>
      <c r="IH26" s="145"/>
      <c r="II26" s="145"/>
      <c r="IJ26" s="145"/>
      <c r="IK26" s="145"/>
      <c r="IL26" s="145"/>
      <c r="IM26" s="145"/>
      <c r="IN26" s="145"/>
      <c r="IO26" s="145"/>
      <c r="IP26" s="145"/>
      <c r="IQ26" s="145"/>
      <c r="IR26" s="145"/>
      <c r="IS26" s="145"/>
      <c r="IT26" s="145"/>
      <c r="IU26" s="145"/>
      <c r="IV26" s="145"/>
    </row>
    <row r="27" spans="1:256" ht="51" customHeight="1">
      <c r="A27" s="653"/>
      <c r="B27" s="22">
        <f>B26+1</f>
        <v>19</v>
      </c>
      <c r="C27" s="509" t="s">
        <v>409</v>
      </c>
      <c r="D27" s="80">
        <v>0.05</v>
      </c>
      <c r="E27" s="79"/>
      <c r="F27" s="452" t="s">
        <v>350</v>
      </c>
      <c r="G27" s="79" t="s">
        <v>113</v>
      </c>
      <c r="H27" s="302"/>
      <c r="I27" s="79" t="s">
        <v>8</v>
      </c>
      <c r="J27" s="80">
        <v>0.3</v>
      </c>
      <c r="K27" s="80">
        <v>0.4</v>
      </c>
      <c r="L27" s="80">
        <v>0.5</v>
      </c>
      <c r="M27" s="80">
        <v>0.6</v>
      </c>
      <c r="N27" s="80">
        <v>0.7</v>
      </c>
      <c r="O27" s="80">
        <v>0.8</v>
      </c>
      <c r="P27" s="80">
        <v>0.9</v>
      </c>
      <c r="Q27" s="80">
        <v>1</v>
      </c>
      <c r="R27" s="80"/>
      <c r="S27" s="79"/>
      <c r="T27" s="145"/>
      <c r="U27" s="145"/>
      <c r="V27" s="145"/>
      <c r="W27" s="145"/>
      <c r="X27" s="145"/>
      <c r="Y27" s="145"/>
      <c r="Z27" s="145"/>
      <c r="AA27" s="145"/>
      <c r="AB27" s="145"/>
      <c r="AC27" s="145"/>
      <c r="AD27" s="145"/>
      <c r="AE27" s="145"/>
      <c r="AF27" s="145"/>
      <c r="AG27" s="145"/>
      <c r="AH27" s="145"/>
      <c r="AI27" s="145"/>
      <c r="AJ27" s="145"/>
      <c r="AK27" s="145"/>
      <c r="AL27" s="145"/>
      <c r="AM27" s="145"/>
      <c r="AN27" s="145"/>
      <c r="AO27" s="145"/>
      <c r="AP27" s="145"/>
      <c r="AQ27" s="145"/>
      <c r="AR27" s="145"/>
      <c r="AS27" s="145"/>
      <c r="AT27" s="145"/>
      <c r="AU27" s="145"/>
      <c r="AV27" s="145"/>
      <c r="AW27" s="145"/>
      <c r="AX27" s="145"/>
      <c r="AY27" s="145"/>
      <c r="AZ27" s="145"/>
      <c r="BA27" s="145"/>
      <c r="BB27" s="145"/>
      <c r="BC27" s="145"/>
      <c r="BD27" s="145"/>
      <c r="BE27" s="145"/>
      <c r="BF27" s="145"/>
      <c r="BG27" s="145"/>
      <c r="BH27" s="145"/>
      <c r="BI27" s="145"/>
      <c r="BJ27" s="145"/>
      <c r="BK27" s="145"/>
      <c r="BL27" s="145"/>
      <c r="BM27" s="145"/>
      <c r="BN27" s="145"/>
      <c r="BO27" s="145"/>
      <c r="BP27" s="145"/>
      <c r="BQ27" s="145"/>
      <c r="BR27" s="145"/>
      <c r="BS27" s="145"/>
      <c r="BT27" s="145"/>
      <c r="BU27" s="145"/>
      <c r="BV27" s="145"/>
      <c r="BW27" s="145"/>
      <c r="BX27" s="145"/>
      <c r="BY27" s="145"/>
      <c r="BZ27" s="145"/>
      <c r="CA27" s="145"/>
      <c r="CB27" s="145"/>
      <c r="CC27" s="145"/>
      <c r="CD27" s="145"/>
      <c r="CE27" s="145"/>
      <c r="CF27" s="145"/>
      <c r="CG27" s="145"/>
      <c r="CH27" s="145"/>
      <c r="CI27" s="145"/>
      <c r="CJ27" s="145"/>
      <c r="CK27" s="145"/>
      <c r="CL27" s="145"/>
      <c r="CM27" s="145"/>
      <c r="CN27" s="145"/>
      <c r="CO27" s="145"/>
      <c r="CP27" s="145"/>
      <c r="CQ27" s="145"/>
      <c r="CR27" s="145"/>
      <c r="CS27" s="145"/>
      <c r="CT27" s="145"/>
      <c r="CU27" s="145"/>
      <c r="CV27" s="145"/>
      <c r="CW27" s="145"/>
      <c r="CX27" s="145"/>
      <c r="CY27" s="145"/>
      <c r="CZ27" s="145"/>
      <c r="DA27" s="145"/>
      <c r="DB27" s="145"/>
      <c r="DC27" s="145"/>
      <c r="DD27" s="145"/>
      <c r="DE27" s="145"/>
      <c r="DF27" s="145"/>
      <c r="DG27" s="145"/>
      <c r="DH27" s="145"/>
      <c r="DI27" s="145"/>
      <c r="DJ27" s="145"/>
      <c r="DK27" s="145"/>
      <c r="DL27" s="145"/>
      <c r="DM27" s="145"/>
      <c r="DN27" s="145"/>
      <c r="DO27" s="145"/>
      <c r="DP27" s="145"/>
      <c r="DQ27" s="145"/>
      <c r="DR27" s="145"/>
      <c r="DS27" s="145"/>
      <c r="DT27" s="145"/>
      <c r="DU27" s="145"/>
      <c r="DV27" s="145"/>
      <c r="DW27" s="145"/>
      <c r="DX27" s="145"/>
      <c r="DY27" s="145"/>
      <c r="DZ27" s="145"/>
      <c r="EA27" s="145"/>
      <c r="EB27" s="145"/>
      <c r="EC27" s="145"/>
      <c r="ED27" s="145"/>
      <c r="EE27" s="145"/>
      <c r="EF27" s="145"/>
      <c r="EG27" s="145"/>
      <c r="EH27" s="145"/>
      <c r="EI27" s="145"/>
      <c r="EJ27" s="145"/>
      <c r="EK27" s="145"/>
      <c r="EL27" s="145"/>
      <c r="EM27" s="145"/>
      <c r="EN27" s="145"/>
      <c r="EO27" s="145"/>
      <c r="EP27" s="145"/>
      <c r="EQ27" s="145"/>
      <c r="ER27" s="145"/>
      <c r="ES27" s="145"/>
      <c r="ET27" s="145"/>
      <c r="EU27" s="145"/>
      <c r="EV27" s="145"/>
      <c r="EW27" s="145"/>
      <c r="EX27" s="145"/>
      <c r="EY27" s="145"/>
      <c r="EZ27" s="145"/>
      <c r="FA27" s="145"/>
      <c r="FB27" s="145"/>
      <c r="FC27" s="145"/>
      <c r="FD27" s="145"/>
      <c r="FE27" s="145"/>
      <c r="FF27" s="145"/>
      <c r="FG27" s="145"/>
      <c r="FH27" s="145"/>
      <c r="FI27" s="145"/>
      <c r="FJ27" s="145"/>
      <c r="FK27" s="145"/>
      <c r="FL27" s="145"/>
      <c r="FM27" s="145"/>
      <c r="FN27" s="145"/>
      <c r="FO27" s="145"/>
      <c r="FP27" s="145"/>
      <c r="FQ27" s="145"/>
      <c r="FR27" s="145"/>
      <c r="FS27" s="145"/>
      <c r="FT27" s="145"/>
      <c r="FU27" s="145"/>
      <c r="FV27" s="145"/>
      <c r="FW27" s="145"/>
      <c r="FX27" s="145"/>
      <c r="FY27" s="145"/>
      <c r="FZ27" s="145"/>
      <c r="GA27" s="145"/>
      <c r="GB27" s="145"/>
      <c r="GC27" s="145"/>
      <c r="GD27" s="145"/>
      <c r="GE27" s="145"/>
      <c r="GF27" s="145"/>
      <c r="GG27" s="145"/>
      <c r="GH27" s="145"/>
      <c r="GI27" s="145"/>
      <c r="GJ27" s="145"/>
      <c r="GK27" s="145"/>
      <c r="GL27" s="145"/>
      <c r="GM27" s="145"/>
      <c r="GN27" s="145"/>
      <c r="GO27" s="145"/>
      <c r="GP27" s="145"/>
      <c r="GQ27" s="145"/>
      <c r="GR27" s="145"/>
      <c r="GS27" s="145"/>
      <c r="GT27" s="145"/>
      <c r="GU27" s="145"/>
      <c r="GV27" s="145"/>
      <c r="GW27" s="145"/>
      <c r="GX27" s="145"/>
      <c r="GY27" s="145"/>
      <c r="GZ27" s="145"/>
      <c r="HA27" s="145"/>
      <c r="HB27" s="145"/>
      <c r="HC27" s="145"/>
      <c r="HD27" s="145"/>
      <c r="HE27" s="145"/>
      <c r="HF27" s="145"/>
      <c r="HG27" s="145"/>
      <c r="HH27" s="145"/>
      <c r="HI27" s="145"/>
      <c r="HJ27" s="145"/>
      <c r="HK27" s="145"/>
      <c r="HL27" s="145"/>
      <c r="HM27" s="145"/>
      <c r="HN27" s="145"/>
      <c r="HO27" s="145"/>
      <c r="HP27" s="145"/>
      <c r="HQ27" s="145"/>
      <c r="HR27" s="145"/>
      <c r="HS27" s="145"/>
      <c r="HT27" s="145"/>
      <c r="HU27" s="145"/>
      <c r="HV27" s="145"/>
      <c r="HW27" s="145"/>
      <c r="HX27" s="145"/>
      <c r="HY27" s="145"/>
      <c r="HZ27" s="145"/>
      <c r="IA27" s="145"/>
      <c r="IB27" s="145"/>
      <c r="IC27" s="145"/>
      <c r="ID27" s="145"/>
      <c r="IE27" s="145"/>
      <c r="IF27" s="145"/>
      <c r="IG27" s="145"/>
      <c r="IH27" s="145"/>
      <c r="II27" s="145"/>
      <c r="IJ27" s="145"/>
      <c r="IK27" s="145"/>
      <c r="IL27" s="145"/>
      <c r="IM27" s="145"/>
      <c r="IN27" s="145"/>
      <c r="IO27" s="145"/>
      <c r="IP27" s="145"/>
      <c r="IQ27" s="145"/>
      <c r="IR27" s="145"/>
      <c r="IS27" s="145"/>
      <c r="IT27" s="145"/>
      <c r="IU27" s="145"/>
      <c r="IV27" s="145"/>
    </row>
    <row r="28" spans="1:256">
      <c r="A28" s="350" t="s">
        <v>150</v>
      </c>
      <c r="B28" s="350"/>
      <c r="C28" s="351"/>
      <c r="D28" s="442">
        <f>SUM(D8:D27)</f>
        <v>1</v>
      </c>
      <c r="E28" s="352"/>
      <c r="F28" s="352"/>
      <c r="G28" s="352"/>
      <c r="H28" s="302"/>
      <c r="I28" s="352"/>
      <c r="J28" s="353"/>
      <c r="K28" s="353"/>
      <c r="L28" s="353"/>
      <c r="M28" s="353"/>
      <c r="N28" s="354"/>
      <c r="O28" s="353"/>
      <c r="P28" s="354"/>
      <c r="Q28" s="353"/>
      <c r="R28" s="354"/>
      <c r="S28" s="352"/>
      <c r="T28" s="145"/>
      <c r="U28" s="145"/>
      <c r="V28" s="145"/>
      <c r="W28" s="145"/>
      <c r="X28" s="145"/>
      <c r="Y28" s="145"/>
      <c r="Z28" s="145"/>
      <c r="AA28" s="145"/>
      <c r="AB28" s="145"/>
      <c r="AC28" s="145"/>
      <c r="AD28" s="145"/>
      <c r="AE28" s="145"/>
      <c r="AF28" s="145"/>
      <c r="AG28" s="145"/>
      <c r="AH28" s="145"/>
      <c r="AI28" s="145"/>
      <c r="AJ28" s="145"/>
      <c r="AK28" s="145"/>
      <c r="AL28" s="145"/>
      <c r="AM28" s="145"/>
      <c r="AN28" s="145"/>
      <c r="AO28" s="145"/>
      <c r="AP28" s="145"/>
      <c r="AQ28" s="145"/>
      <c r="AR28" s="145"/>
      <c r="AS28" s="145"/>
      <c r="AT28" s="145"/>
      <c r="AU28" s="145"/>
      <c r="AV28" s="145"/>
      <c r="AW28" s="145"/>
      <c r="AX28" s="145"/>
      <c r="AY28" s="145"/>
      <c r="AZ28" s="145"/>
      <c r="BA28" s="145"/>
      <c r="BB28" s="145"/>
      <c r="BC28" s="145"/>
      <c r="BD28" s="145"/>
      <c r="BE28" s="145"/>
      <c r="BF28" s="145"/>
      <c r="BG28" s="145"/>
      <c r="BH28" s="145"/>
      <c r="BI28" s="145"/>
      <c r="BJ28" s="145"/>
      <c r="BK28" s="145"/>
      <c r="BL28" s="145"/>
      <c r="BM28" s="145"/>
      <c r="BN28" s="145"/>
      <c r="BO28" s="145"/>
      <c r="BP28" s="145"/>
      <c r="BQ28" s="145"/>
      <c r="BR28" s="145"/>
      <c r="BS28" s="145"/>
      <c r="BT28" s="145"/>
      <c r="BU28" s="145"/>
      <c r="BV28" s="145"/>
      <c r="BW28" s="145"/>
      <c r="BX28" s="145"/>
      <c r="BY28" s="145"/>
      <c r="BZ28" s="145"/>
      <c r="CA28" s="145"/>
      <c r="CB28" s="145"/>
      <c r="CC28" s="145"/>
      <c r="CD28" s="145"/>
      <c r="CE28" s="145"/>
      <c r="CF28" s="145"/>
      <c r="CG28" s="145"/>
      <c r="CH28" s="145"/>
      <c r="CI28" s="145"/>
      <c r="CJ28" s="145"/>
      <c r="CK28" s="145"/>
      <c r="CL28" s="145"/>
      <c r="CM28" s="145"/>
      <c r="CN28" s="145"/>
      <c r="CO28" s="145"/>
      <c r="CP28" s="145"/>
      <c r="CQ28" s="145"/>
      <c r="CR28" s="145"/>
      <c r="CS28" s="145"/>
      <c r="CT28" s="145"/>
      <c r="CU28" s="145"/>
      <c r="CV28" s="145"/>
      <c r="CW28" s="145"/>
      <c r="CX28" s="145"/>
      <c r="CY28" s="145"/>
      <c r="CZ28" s="145"/>
      <c r="DA28" s="145"/>
      <c r="DB28" s="145"/>
      <c r="DC28" s="145"/>
      <c r="DD28" s="145"/>
      <c r="DE28" s="145"/>
      <c r="DF28" s="145"/>
      <c r="DG28" s="145"/>
      <c r="DH28" s="145"/>
      <c r="DI28" s="145"/>
      <c r="DJ28" s="145"/>
      <c r="DK28" s="145"/>
      <c r="DL28" s="145"/>
      <c r="DM28" s="145"/>
      <c r="DN28" s="145"/>
      <c r="DO28" s="145"/>
      <c r="DP28" s="145"/>
      <c r="DQ28" s="145"/>
      <c r="DR28" s="145"/>
      <c r="DS28" s="145"/>
      <c r="DT28" s="145"/>
      <c r="DU28" s="145"/>
      <c r="DV28" s="145"/>
      <c r="DW28" s="145"/>
      <c r="DX28" s="145"/>
      <c r="DY28" s="145"/>
      <c r="DZ28" s="145"/>
      <c r="EA28" s="145"/>
      <c r="EB28" s="145"/>
      <c r="EC28" s="145"/>
      <c r="ED28" s="145"/>
      <c r="EE28" s="145"/>
      <c r="EF28" s="145"/>
      <c r="EG28" s="145"/>
      <c r="EH28" s="145"/>
      <c r="EI28" s="145"/>
      <c r="EJ28" s="145"/>
      <c r="EK28" s="145"/>
      <c r="EL28" s="145"/>
      <c r="EM28" s="145"/>
      <c r="EN28" s="145"/>
      <c r="EO28" s="145"/>
      <c r="EP28" s="145"/>
      <c r="EQ28" s="145"/>
      <c r="ER28" s="145"/>
      <c r="ES28" s="145"/>
      <c r="ET28" s="145"/>
      <c r="EU28" s="145"/>
      <c r="EV28" s="145"/>
      <c r="EW28" s="145"/>
      <c r="EX28" s="145"/>
      <c r="EY28" s="145"/>
      <c r="EZ28" s="145"/>
      <c r="FA28" s="145"/>
      <c r="FB28" s="145"/>
      <c r="FC28" s="145"/>
      <c r="FD28" s="145"/>
      <c r="FE28" s="145"/>
      <c r="FF28" s="145"/>
      <c r="FG28" s="145"/>
      <c r="FH28" s="145"/>
      <c r="FI28" s="145"/>
      <c r="FJ28" s="145"/>
      <c r="FK28" s="145"/>
      <c r="FL28" s="145"/>
      <c r="FM28" s="145"/>
      <c r="FN28" s="145"/>
      <c r="FO28" s="145"/>
      <c r="FP28" s="145"/>
      <c r="FQ28" s="145"/>
      <c r="FR28" s="145"/>
      <c r="FS28" s="145"/>
      <c r="FT28" s="145"/>
      <c r="FU28" s="145"/>
      <c r="FV28" s="145"/>
      <c r="FW28" s="145"/>
      <c r="FX28" s="145"/>
      <c r="FY28" s="145"/>
      <c r="FZ28" s="145"/>
      <c r="GA28" s="145"/>
      <c r="GB28" s="145"/>
      <c r="GC28" s="145"/>
      <c r="GD28" s="145"/>
      <c r="GE28" s="145"/>
      <c r="GF28" s="145"/>
      <c r="GG28" s="145"/>
      <c r="GH28" s="145"/>
      <c r="GI28" s="145"/>
      <c r="GJ28" s="145"/>
      <c r="GK28" s="145"/>
      <c r="GL28" s="145"/>
      <c r="GM28" s="145"/>
      <c r="GN28" s="145"/>
      <c r="GO28" s="145"/>
      <c r="GP28" s="145"/>
      <c r="GQ28" s="145"/>
      <c r="GR28" s="145"/>
      <c r="GS28" s="145"/>
      <c r="GT28" s="145"/>
      <c r="GU28" s="145"/>
      <c r="GV28" s="145"/>
      <c r="GW28" s="145"/>
      <c r="GX28" s="145"/>
      <c r="GY28" s="145"/>
      <c r="GZ28" s="145"/>
      <c r="HA28" s="145"/>
      <c r="HB28" s="145"/>
      <c r="HC28" s="145"/>
      <c r="HD28" s="145"/>
      <c r="HE28" s="145"/>
      <c r="HF28" s="145"/>
      <c r="HG28" s="145"/>
      <c r="HH28" s="145"/>
      <c r="HI28" s="145"/>
      <c r="HJ28" s="145"/>
      <c r="HK28" s="145"/>
      <c r="HL28" s="145"/>
      <c r="HM28" s="145"/>
      <c r="HN28" s="145"/>
      <c r="HO28" s="145"/>
      <c r="HP28" s="145"/>
      <c r="HQ28" s="145"/>
      <c r="HR28" s="145"/>
      <c r="HS28" s="145"/>
      <c r="HT28" s="145"/>
      <c r="HU28" s="145"/>
      <c r="HV28" s="145"/>
      <c r="HW28" s="145"/>
      <c r="HX28" s="145"/>
      <c r="HY28" s="145"/>
      <c r="HZ28" s="145"/>
      <c r="IA28" s="145"/>
      <c r="IB28" s="145"/>
      <c r="IC28" s="145"/>
      <c r="ID28" s="145"/>
      <c r="IE28" s="145"/>
      <c r="IF28" s="145"/>
      <c r="IG28" s="145"/>
      <c r="IH28" s="145"/>
      <c r="II28" s="145"/>
      <c r="IJ28" s="145"/>
      <c r="IK28" s="145"/>
      <c r="IL28" s="145"/>
      <c r="IM28" s="145"/>
      <c r="IN28" s="145"/>
      <c r="IO28" s="145"/>
      <c r="IP28" s="145"/>
      <c r="IQ28" s="145"/>
      <c r="IR28" s="145"/>
      <c r="IS28" s="145"/>
      <c r="IT28" s="145"/>
      <c r="IU28" s="145"/>
      <c r="IV28" s="145"/>
    </row>
    <row r="29" spans="1:256" ht="76.5" customHeight="1">
      <c r="A29" s="648" t="s">
        <v>42</v>
      </c>
      <c r="B29" s="355" t="s">
        <v>11</v>
      </c>
      <c r="C29" s="356" t="s">
        <v>43</v>
      </c>
      <c r="D29" s="357" t="s">
        <v>17</v>
      </c>
      <c r="E29" s="358"/>
      <c r="F29" s="359" t="s">
        <v>129</v>
      </c>
      <c r="G29" s="358" t="s">
        <v>113</v>
      </c>
      <c r="H29" s="312"/>
      <c r="I29" s="650" t="s">
        <v>48</v>
      </c>
      <c r="J29" s="650"/>
      <c r="K29" s="650"/>
      <c r="L29" s="650"/>
      <c r="M29" s="650"/>
      <c r="N29" s="650"/>
      <c r="O29" s="650"/>
      <c r="P29" s="650"/>
      <c r="Q29" s="650"/>
      <c r="R29" s="650"/>
      <c r="S29" s="650"/>
      <c r="T29" s="145"/>
      <c r="U29" s="145"/>
      <c r="V29" s="145"/>
      <c r="W29" s="145"/>
      <c r="X29" s="145"/>
      <c r="Y29" s="145"/>
      <c r="Z29" s="145"/>
      <c r="AA29" s="145"/>
      <c r="AB29" s="145"/>
      <c r="AC29" s="145"/>
      <c r="AD29" s="145"/>
      <c r="AE29" s="145"/>
      <c r="AF29" s="145"/>
      <c r="AG29" s="145"/>
      <c r="AH29" s="145"/>
      <c r="AI29" s="145"/>
      <c r="AJ29" s="145"/>
      <c r="AK29" s="145"/>
      <c r="AL29" s="145"/>
      <c r="AM29" s="145"/>
      <c r="AN29" s="145"/>
      <c r="AO29" s="145"/>
      <c r="AP29" s="145"/>
      <c r="AQ29" s="145"/>
      <c r="AR29" s="145"/>
      <c r="AS29" s="145"/>
      <c r="AT29" s="145"/>
      <c r="AU29" s="145"/>
      <c r="AV29" s="145"/>
      <c r="AW29" s="145"/>
      <c r="AX29" s="145"/>
      <c r="AY29" s="145"/>
      <c r="AZ29" s="145"/>
      <c r="BA29" s="145"/>
      <c r="BB29" s="145"/>
      <c r="BC29" s="145"/>
      <c r="BD29" s="145"/>
      <c r="BE29" s="145"/>
      <c r="BF29" s="145"/>
      <c r="BG29" s="145"/>
      <c r="BH29" s="145"/>
      <c r="BI29" s="145"/>
      <c r="BJ29" s="145"/>
      <c r="BK29" s="145"/>
      <c r="BL29" s="145"/>
      <c r="BM29" s="145"/>
      <c r="BN29" s="145"/>
      <c r="BO29" s="145"/>
      <c r="BP29" s="145"/>
      <c r="BQ29" s="145"/>
      <c r="BR29" s="145"/>
      <c r="BS29" s="145"/>
      <c r="BT29" s="145"/>
      <c r="BU29" s="145"/>
      <c r="BV29" s="145"/>
      <c r="BW29" s="145"/>
      <c r="BX29" s="145"/>
      <c r="BY29" s="145"/>
      <c r="BZ29" s="145"/>
      <c r="CA29" s="145"/>
      <c r="CB29" s="145"/>
      <c r="CC29" s="145"/>
      <c r="CD29" s="145"/>
      <c r="CE29" s="145"/>
      <c r="CF29" s="145"/>
      <c r="CG29" s="145"/>
      <c r="CH29" s="145"/>
      <c r="CI29" s="145"/>
      <c r="CJ29" s="145"/>
      <c r="CK29" s="145"/>
      <c r="CL29" s="145"/>
      <c r="CM29" s="145"/>
      <c r="CN29" s="145"/>
      <c r="CO29" s="145"/>
      <c r="CP29" s="145"/>
      <c r="CQ29" s="145"/>
      <c r="CR29" s="145"/>
      <c r="CS29" s="145"/>
      <c r="CT29" s="145"/>
      <c r="CU29" s="145"/>
      <c r="CV29" s="145"/>
      <c r="CW29" s="145"/>
      <c r="CX29" s="145"/>
      <c r="CY29" s="145"/>
      <c r="CZ29" s="145"/>
      <c r="DA29" s="145"/>
      <c r="DB29" s="145"/>
      <c r="DC29" s="145"/>
      <c r="DD29" s="145"/>
      <c r="DE29" s="145"/>
      <c r="DF29" s="145"/>
      <c r="DG29" s="145"/>
      <c r="DH29" s="145"/>
      <c r="DI29" s="145"/>
      <c r="DJ29" s="145"/>
      <c r="DK29" s="145"/>
      <c r="DL29" s="145"/>
      <c r="DM29" s="145"/>
      <c r="DN29" s="145"/>
      <c r="DO29" s="145"/>
      <c r="DP29" s="145"/>
      <c r="DQ29" s="145"/>
      <c r="DR29" s="145"/>
      <c r="DS29" s="145"/>
      <c r="DT29" s="145"/>
      <c r="DU29" s="145"/>
      <c r="DV29" s="145"/>
      <c r="DW29" s="145"/>
      <c r="DX29" s="145"/>
      <c r="DY29" s="145"/>
      <c r="DZ29" s="145"/>
      <c r="EA29" s="145"/>
      <c r="EB29" s="145"/>
      <c r="EC29" s="145"/>
      <c r="ED29" s="145"/>
      <c r="EE29" s="145"/>
      <c r="EF29" s="145"/>
      <c r="EG29" s="145"/>
      <c r="EH29" s="145"/>
      <c r="EI29" s="145"/>
      <c r="EJ29" s="145"/>
      <c r="EK29" s="145"/>
      <c r="EL29" s="145"/>
      <c r="EM29" s="145"/>
      <c r="EN29" s="145"/>
      <c r="EO29" s="145"/>
      <c r="EP29" s="145"/>
      <c r="EQ29" s="145"/>
      <c r="ER29" s="145"/>
      <c r="ES29" s="145"/>
      <c r="ET29" s="145"/>
      <c r="EU29" s="145"/>
      <c r="EV29" s="145"/>
      <c r="EW29" s="145"/>
      <c r="EX29" s="145"/>
      <c r="EY29" s="145"/>
      <c r="EZ29" s="145"/>
      <c r="FA29" s="145"/>
      <c r="FB29" s="145"/>
      <c r="FC29" s="145"/>
      <c r="FD29" s="145"/>
      <c r="FE29" s="145"/>
      <c r="FF29" s="145"/>
      <c r="FG29" s="145"/>
      <c r="FH29" s="145"/>
      <c r="FI29" s="145"/>
      <c r="FJ29" s="145"/>
      <c r="FK29" s="145"/>
      <c r="FL29" s="145"/>
      <c r="FM29" s="145"/>
      <c r="FN29" s="145"/>
      <c r="FO29" s="145"/>
      <c r="FP29" s="145"/>
      <c r="FQ29" s="145"/>
      <c r="FR29" s="145"/>
      <c r="FS29" s="145"/>
      <c r="FT29" s="145"/>
      <c r="FU29" s="145"/>
      <c r="FV29" s="145"/>
      <c r="FW29" s="145"/>
      <c r="FX29" s="145"/>
      <c r="FY29" s="145"/>
      <c r="FZ29" s="145"/>
      <c r="GA29" s="145"/>
      <c r="GB29" s="145"/>
      <c r="GC29" s="145"/>
      <c r="GD29" s="145"/>
      <c r="GE29" s="145"/>
      <c r="GF29" s="145"/>
      <c r="GG29" s="145"/>
      <c r="GH29" s="145"/>
      <c r="GI29" s="145"/>
      <c r="GJ29" s="145"/>
      <c r="GK29" s="145"/>
      <c r="GL29" s="145"/>
      <c r="GM29" s="145"/>
      <c r="GN29" s="145"/>
      <c r="GO29" s="145"/>
      <c r="GP29" s="145"/>
      <c r="GQ29" s="145"/>
      <c r="GR29" s="145"/>
      <c r="GS29" s="145"/>
      <c r="GT29" s="145"/>
      <c r="GU29" s="145"/>
      <c r="GV29" s="145"/>
      <c r="GW29" s="145"/>
      <c r="GX29" s="145"/>
      <c r="GY29" s="145"/>
      <c r="GZ29" s="145"/>
      <c r="HA29" s="145"/>
      <c r="HB29" s="145"/>
      <c r="HC29" s="145"/>
      <c r="HD29" s="145"/>
      <c r="HE29" s="145"/>
      <c r="HF29" s="145"/>
      <c r="HG29" s="145"/>
      <c r="HH29" s="145"/>
      <c r="HI29" s="145"/>
      <c r="HJ29" s="145"/>
      <c r="HK29" s="145"/>
      <c r="HL29" s="145"/>
      <c r="HM29" s="145"/>
      <c r="HN29" s="145"/>
      <c r="HO29" s="145"/>
      <c r="HP29" s="145"/>
      <c r="HQ29" s="145"/>
      <c r="HR29" s="145"/>
      <c r="HS29" s="145"/>
      <c r="HT29" s="145"/>
      <c r="HU29" s="145"/>
      <c r="HV29" s="145"/>
      <c r="HW29" s="145"/>
      <c r="HX29" s="145"/>
      <c r="HY29" s="145"/>
      <c r="HZ29" s="145"/>
      <c r="IA29" s="145"/>
      <c r="IB29" s="145"/>
      <c r="IC29" s="145"/>
      <c r="ID29" s="145"/>
      <c r="IE29" s="145"/>
      <c r="IF29" s="145"/>
      <c r="IG29" s="145"/>
      <c r="IH29" s="145"/>
      <c r="II29" s="145"/>
      <c r="IJ29" s="145"/>
      <c r="IK29" s="145"/>
      <c r="IL29" s="145"/>
      <c r="IM29" s="145"/>
      <c r="IN29" s="145"/>
      <c r="IO29" s="145"/>
      <c r="IP29" s="145"/>
      <c r="IQ29" s="145"/>
      <c r="IR29" s="145"/>
      <c r="IS29" s="145"/>
      <c r="IT29" s="145"/>
      <c r="IU29" s="145"/>
      <c r="IV29" s="145"/>
    </row>
    <row r="30" spans="1:256" ht="76.5" customHeight="1">
      <c r="A30" s="649"/>
      <c r="B30" s="355" t="s">
        <v>12</v>
      </c>
      <c r="C30" s="356" t="s">
        <v>49</v>
      </c>
      <c r="D30" s="357" t="s">
        <v>17</v>
      </c>
      <c r="E30" s="358"/>
      <c r="F30" s="359" t="s">
        <v>131</v>
      </c>
      <c r="G30" s="358" t="s">
        <v>113</v>
      </c>
      <c r="H30" s="313"/>
      <c r="I30" s="650" t="s">
        <v>50</v>
      </c>
      <c r="J30" s="650"/>
      <c r="K30" s="650"/>
      <c r="L30" s="650"/>
      <c r="M30" s="650"/>
      <c r="N30" s="650"/>
      <c r="O30" s="650"/>
      <c r="P30" s="650"/>
      <c r="Q30" s="650"/>
      <c r="R30" s="650"/>
      <c r="S30" s="650"/>
      <c r="T30" s="145"/>
      <c r="U30" s="145"/>
      <c r="V30" s="145"/>
      <c r="W30" s="145"/>
      <c r="X30" s="145"/>
      <c r="Y30" s="145"/>
      <c r="Z30" s="145"/>
      <c r="AA30" s="145"/>
      <c r="AB30" s="145"/>
      <c r="AC30" s="145"/>
      <c r="AD30" s="145"/>
      <c r="AE30" s="145"/>
      <c r="AF30" s="145"/>
      <c r="AG30" s="145"/>
      <c r="AH30" s="145"/>
      <c r="AI30" s="145"/>
      <c r="AJ30" s="145"/>
      <c r="AK30" s="145"/>
      <c r="AL30" s="145"/>
      <c r="AM30" s="145"/>
      <c r="AN30" s="145"/>
      <c r="AO30" s="145"/>
      <c r="AP30" s="145"/>
      <c r="AQ30" s="145"/>
      <c r="AR30" s="145"/>
      <c r="AS30" s="145"/>
      <c r="AT30" s="145"/>
      <c r="AU30" s="145"/>
      <c r="AV30" s="145"/>
      <c r="AW30" s="145"/>
      <c r="AX30" s="145"/>
      <c r="AY30" s="145"/>
      <c r="AZ30" s="145"/>
      <c r="BA30" s="145"/>
      <c r="BB30" s="145"/>
      <c r="BC30" s="145"/>
      <c r="BD30" s="145"/>
      <c r="BE30" s="145"/>
      <c r="BF30" s="145"/>
      <c r="BG30" s="145"/>
      <c r="BH30" s="145"/>
      <c r="BI30" s="145"/>
      <c r="BJ30" s="145"/>
      <c r="BK30" s="145"/>
      <c r="BL30" s="145"/>
      <c r="BM30" s="145"/>
      <c r="BN30" s="145"/>
      <c r="BO30" s="145"/>
      <c r="BP30" s="145"/>
      <c r="BQ30" s="145"/>
      <c r="BR30" s="145"/>
      <c r="BS30" s="145"/>
      <c r="BT30" s="145"/>
      <c r="BU30" s="145"/>
      <c r="BV30" s="145"/>
      <c r="BW30" s="145"/>
      <c r="BX30" s="145"/>
      <c r="BY30" s="145"/>
      <c r="BZ30" s="145"/>
      <c r="CA30" s="145"/>
      <c r="CB30" s="145"/>
      <c r="CC30" s="145"/>
      <c r="CD30" s="145"/>
      <c r="CE30" s="145"/>
      <c r="CF30" s="145"/>
      <c r="CG30" s="145"/>
      <c r="CH30" s="145"/>
      <c r="CI30" s="145"/>
      <c r="CJ30" s="145"/>
      <c r="CK30" s="145"/>
      <c r="CL30" s="145"/>
      <c r="CM30" s="145"/>
      <c r="CN30" s="145"/>
      <c r="CO30" s="145"/>
      <c r="CP30" s="145"/>
      <c r="CQ30" s="145"/>
      <c r="CR30" s="145"/>
      <c r="CS30" s="145"/>
      <c r="CT30" s="145"/>
      <c r="CU30" s="145"/>
      <c r="CV30" s="145"/>
      <c r="CW30" s="145"/>
      <c r="CX30" s="145"/>
      <c r="CY30" s="145"/>
      <c r="CZ30" s="145"/>
      <c r="DA30" s="145"/>
      <c r="DB30" s="145"/>
      <c r="DC30" s="145"/>
      <c r="DD30" s="145"/>
      <c r="DE30" s="145"/>
      <c r="DF30" s="145"/>
      <c r="DG30" s="145"/>
      <c r="DH30" s="145"/>
      <c r="DI30" s="145"/>
      <c r="DJ30" s="145"/>
      <c r="DK30" s="145"/>
      <c r="DL30" s="145"/>
      <c r="DM30" s="145"/>
      <c r="DN30" s="145"/>
      <c r="DO30" s="145"/>
      <c r="DP30" s="145"/>
      <c r="DQ30" s="145"/>
      <c r="DR30" s="145"/>
      <c r="DS30" s="145"/>
      <c r="DT30" s="145"/>
      <c r="DU30" s="145"/>
      <c r="DV30" s="145"/>
      <c r="DW30" s="145"/>
      <c r="DX30" s="145"/>
      <c r="DY30" s="145"/>
      <c r="DZ30" s="145"/>
      <c r="EA30" s="145"/>
      <c r="EB30" s="145"/>
      <c r="EC30" s="145"/>
      <c r="ED30" s="145"/>
      <c r="EE30" s="145"/>
      <c r="EF30" s="145"/>
      <c r="EG30" s="145"/>
      <c r="EH30" s="145"/>
      <c r="EI30" s="145"/>
      <c r="EJ30" s="145"/>
      <c r="EK30" s="145"/>
      <c r="EL30" s="145"/>
      <c r="EM30" s="145"/>
      <c r="EN30" s="145"/>
      <c r="EO30" s="145"/>
      <c r="EP30" s="145"/>
      <c r="EQ30" s="145"/>
      <c r="ER30" s="145"/>
      <c r="ES30" s="145"/>
      <c r="ET30" s="145"/>
      <c r="EU30" s="145"/>
      <c r="EV30" s="145"/>
      <c r="EW30" s="145"/>
      <c r="EX30" s="145"/>
      <c r="EY30" s="145"/>
      <c r="EZ30" s="145"/>
      <c r="FA30" s="145"/>
      <c r="FB30" s="145"/>
      <c r="FC30" s="145"/>
      <c r="FD30" s="145"/>
      <c r="FE30" s="145"/>
      <c r="FF30" s="145"/>
      <c r="FG30" s="145"/>
      <c r="FH30" s="145"/>
      <c r="FI30" s="145"/>
      <c r="FJ30" s="145"/>
      <c r="FK30" s="145"/>
      <c r="FL30" s="145"/>
      <c r="FM30" s="145"/>
      <c r="FN30" s="145"/>
      <c r="FO30" s="145"/>
      <c r="FP30" s="145"/>
      <c r="FQ30" s="145"/>
      <c r="FR30" s="145"/>
      <c r="FS30" s="145"/>
      <c r="FT30" s="145"/>
      <c r="FU30" s="145"/>
      <c r="FV30" s="145"/>
      <c r="FW30" s="145"/>
      <c r="FX30" s="145"/>
      <c r="FY30" s="145"/>
      <c r="FZ30" s="145"/>
      <c r="GA30" s="145"/>
      <c r="GB30" s="145"/>
      <c r="GC30" s="145"/>
      <c r="GD30" s="145"/>
      <c r="GE30" s="145"/>
      <c r="GF30" s="145"/>
      <c r="GG30" s="145"/>
      <c r="GH30" s="145"/>
      <c r="GI30" s="145"/>
      <c r="GJ30" s="145"/>
      <c r="GK30" s="145"/>
      <c r="GL30" s="145"/>
      <c r="GM30" s="145"/>
      <c r="GN30" s="145"/>
      <c r="GO30" s="145"/>
      <c r="GP30" s="145"/>
      <c r="GQ30" s="145"/>
      <c r="GR30" s="145"/>
      <c r="GS30" s="145"/>
      <c r="GT30" s="145"/>
      <c r="GU30" s="145"/>
      <c r="GV30" s="145"/>
      <c r="GW30" s="145"/>
      <c r="GX30" s="145"/>
      <c r="GY30" s="145"/>
      <c r="GZ30" s="145"/>
      <c r="HA30" s="145"/>
      <c r="HB30" s="145"/>
      <c r="HC30" s="145"/>
      <c r="HD30" s="145"/>
      <c r="HE30" s="145"/>
      <c r="HF30" s="145"/>
      <c r="HG30" s="145"/>
      <c r="HH30" s="145"/>
      <c r="HI30" s="145"/>
      <c r="HJ30" s="145"/>
      <c r="HK30" s="145"/>
      <c r="HL30" s="145"/>
      <c r="HM30" s="145"/>
      <c r="HN30" s="145"/>
      <c r="HO30" s="145"/>
      <c r="HP30" s="145"/>
      <c r="HQ30" s="145"/>
      <c r="HR30" s="145"/>
      <c r="HS30" s="145"/>
      <c r="HT30" s="145"/>
      <c r="HU30" s="145"/>
      <c r="HV30" s="145"/>
      <c r="HW30" s="145"/>
      <c r="HX30" s="145"/>
      <c r="HY30" s="145"/>
      <c r="HZ30" s="145"/>
      <c r="IA30" s="145"/>
      <c r="IB30" s="145"/>
      <c r="IC30" s="145"/>
      <c r="ID30" s="145"/>
      <c r="IE30" s="145"/>
      <c r="IF30" s="145"/>
      <c r="IG30" s="145"/>
      <c r="IH30" s="145"/>
      <c r="II30" s="145"/>
      <c r="IJ30" s="145"/>
      <c r="IK30" s="145"/>
      <c r="IL30" s="145"/>
      <c r="IM30" s="145"/>
      <c r="IN30" s="145"/>
      <c r="IO30" s="145"/>
      <c r="IP30" s="145"/>
      <c r="IQ30" s="145"/>
      <c r="IR30" s="145"/>
      <c r="IS30" s="145"/>
      <c r="IT30" s="145"/>
      <c r="IU30" s="145"/>
      <c r="IV30" s="145"/>
    </row>
    <row r="31" spans="1:256">
      <c r="A31" s="314"/>
      <c r="B31" s="314"/>
      <c r="C31" s="314"/>
      <c r="D31" s="314"/>
      <c r="E31" s="234"/>
      <c r="F31" s="234"/>
      <c r="G31" s="314"/>
      <c r="H31" s="314"/>
      <c r="I31" s="314"/>
      <c r="J31" s="314"/>
      <c r="K31" s="314"/>
      <c r="L31" s="314"/>
      <c r="M31" s="314"/>
      <c r="N31" s="314"/>
      <c r="O31" s="314"/>
      <c r="P31" s="314"/>
      <c r="Q31" s="314"/>
      <c r="R31" s="314"/>
      <c r="S31" s="314"/>
      <c r="T31" s="145"/>
      <c r="U31" s="145"/>
      <c r="V31" s="145"/>
      <c r="W31" s="145"/>
      <c r="X31" s="145"/>
      <c r="Y31" s="145"/>
      <c r="Z31" s="145"/>
      <c r="AA31" s="145"/>
      <c r="AB31" s="145"/>
      <c r="AC31" s="145"/>
      <c r="AD31" s="145"/>
      <c r="AE31" s="145"/>
      <c r="AF31" s="145"/>
      <c r="AG31" s="145"/>
      <c r="AH31" s="145"/>
      <c r="AI31" s="145"/>
      <c r="AJ31" s="145"/>
      <c r="AK31" s="145"/>
      <c r="AL31" s="145"/>
      <c r="AM31" s="145"/>
      <c r="AN31" s="145"/>
      <c r="AO31" s="145"/>
      <c r="AP31" s="145"/>
      <c r="AQ31" s="145"/>
      <c r="AR31" s="145"/>
      <c r="AS31" s="145"/>
      <c r="AT31" s="145"/>
      <c r="AU31" s="145"/>
      <c r="AV31" s="145"/>
      <c r="AW31" s="145"/>
      <c r="AX31" s="145"/>
      <c r="AY31" s="145"/>
      <c r="AZ31" s="145"/>
      <c r="BA31" s="145"/>
      <c r="BB31" s="145"/>
      <c r="BC31" s="145"/>
      <c r="BD31" s="145"/>
      <c r="BE31" s="145"/>
      <c r="BF31" s="145"/>
      <c r="BG31" s="145"/>
      <c r="BH31" s="145"/>
      <c r="BI31" s="145"/>
      <c r="BJ31" s="145"/>
      <c r="BK31" s="145"/>
      <c r="BL31" s="145"/>
      <c r="BM31" s="145"/>
      <c r="BN31" s="145"/>
      <c r="BO31" s="145"/>
      <c r="BP31" s="145"/>
      <c r="BQ31" s="145"/>
      <c r="BR31" s="145"/>
      <c r="BS31" s="145"/>
      <c r="BT31" s="145"/>
      <c r="BU31" s="145"/>
      <c r="BV31" s="145"/>
      <c r="BW31" s="145"/>
      <c r="BX31" s="145"/>
      <c r="BY31" s="145"/>
      <c r="BZ31" s="145"/>
      <c r="CA31" s="145"/>
      <c r="CB31" s="145"/>
      <c r="CC31" s="145"/>
      <c r="CD31" s="145"/>
      <c r="CE31" s="145"/>
      <c r="CF31" s="145"/>
      <c r="CG31" s="145"/>
      <c r="CH31" s="145"/>
      <c r="CI31" s="145"/>
      <c r="CJ31" s="145"/>
      <c r="CK31" s="145"/>
      <c r="CL31" s="145"/>
      <c r="CM31" s="145"/>
      <c r="CN31" s="145"/>
      <c r="CO31" s="145"/>
      <c r="CP31" s="145"/>
      <c r="CQ31" s="145"/>
      <c r="CR31" s="145"/>
      <c r="CS31" s="145"/>
      <c r="CT31" s="145"/>
      <c r="CU31" s="145"/>
      <c r="CV31" s="145"/>
      <c r="CW31" s="145"/>
      <c r="CX31" s="145"/>
      <c r="CY31" s="145"/>
      <c r="CZ31" s="145"/>
      <c r="DA31" s="145"/>
      <c r="DB31" s="145"/>
      <c r="DC31" s="145"/>
      <c r="DD31" s="145"/>
      <c r="DE31" s="145"/>
      <c r="DF31" s="145"/>
      <c r="DG31" s="145"/>
      <c r="DH31" s="145"/>
      <c r="DI31" s="145"/>
      <c r="DJ31" s="145"/>
      <c r="DK31" s="145"/>
      <c r="DL31" s="145"/>
      <c r="DM31" s="145"/>
      <c r="DN31" s="145"/>
      <c r="DO31" s="145"/>
      <c r="DP31" s="145"/>
      <c r="DQ31" s="145"/>
      <c r="DR31" s="145"/>
      <c r="DS31" s="145"/>
      <c r="DT31" s="145"/>
      <c r="DU31" s="145"/>
      <c r="DV31" s="145"/>
      <c r="DW31" s="145"/>
      <c r="DX31" s="145"/>
      <c r="DY31" s="145"/>
      <c r="DZ31" s="145"/>
      <c r="EA31" s="145"/>
      <c r="EB31" s="145"/>
      <c r="EC31" s="145"/>
      <c r="ED31" s="145"/>
      <c r="EE31" s="145"/>
      <c r="EF31" s="145"/>
      <c r="EG31" s="145"/>
      <c r="EH31" s="145"/>
      <c r="EI31" s="145"/>
      <c r="EJ31" s="145"/>
      <c r="EK31" s="145"/>
      <c r="EL31" s="145"/>
      <c r="EM31" s="145"/>
      <c r="EN31" s="145"/>
      <c r="EO31" s="145"/>
      <c r="EP31" s="145"/>
      <c r="EQ31" s="145"/>
      <c r="ER31" s="145"/>
      <c r="ES31" s="145"/>
      <c r="ET31" s="145"/>
      <c r="EU31" s="145"/>
      <c r="EV31" s="145"/>
      <c r="EW31" s="145"/>
      <c r="EX31" s="145"/>
      <c r="EY31" s="145"/>
      <c r="EZ31" s="145"/>
      <c r="FA31" s="145"/>
      <c r="FB31" s="145"/>
      <c r="FC31" s="145"/>
      <c r="FD31" s="145"/>
      <c r="FE31" s="145"/>
      <c r="FF31" s="145"/>
      <c r="FG31" s="145"/>
      <c r="FH31" s="145"/>
      <c r="FI31" s="145"/>
      <c r="FJ31" s="145"/>
      <c r="FK31" s="145"/>
      <c r="FL31" s="145"/>
      <c r="FM31" s="145"/>
      <c r="FN31" s="145"/>
      <c r="FO31" s="145"/>
      <c r="FP31" s="145"/>
      <c r="FQ31" s="145"/>
      <c r="FR31" s="145"/>
      <c r="FS31" s="145"/>
      <c r="FT31" s="145"/>
      <c r="FU31" s="145"/>
      <c r="FV31" s="145"/>
      <c r="FW31" s="145"/>
      <c r="FX31" s="145"/>
      <c r="FY31" s="145"/>
      <c r="FZ31" s="145"/>
      <c r="GA31" s="145"/>
      <c r="GB31" s="145"/>
      <c r="GC31" s="145"/>
      <c r="GD31" s="145"/>
      <c r="GE31" s="145"/>
      <c r="GF31" s="145"/>
      <c r="GG31" s="145"/>
      <c r="GH31" s="145"/>
      <c r="GI31" s="145"/>
      <c r="GJ31" s="145"/>
      <c r="GK31" s="145"/>
      <c r="GL31" s="145"/>
      <c r="GM31" s="145"/>
      <c r="GN31" s="145"/>
      <c r="GO31" s="145"/>
      <c r="GP31" s="145"/>
      <c r="GQ31" s="145"/>
      <c r="GR31" s="145"/>
      <c r="GS31" s="145"/>
      <c r="GT31" s="145"/>
      <c r="GU31" s="145"/>
      <c r="GV31" s="145"/>
      <c r="GW31" s="145"/>
      <c r="GX31" s="145"/>
      <c r="GY31" s="145"/>
      <c r="GZ31" s="145"/>
      <c r="HA31" s="145"/>
      <c r="HB31" s="145"/>
      <c r="HC31" s="145"/>
      <c r="HD31" s="145"/>
      <c r="HE31" s="145"/>
      <c r="HF31" s="145"/>
      <c r="HG31" s="145"/>
      <c r="HH31" s="145"/>
      <c r="HI31" s="145"/>
      <c r="HJ31" s="145"/>
      <c r="HK31" s="145"/>
      <c r="HL31" s="145"/>
      <c r="HM31" s="145"/>
      <c r="HN31" s="145"/>
      <c r="HO31" s="145"/>
      <c r="HP31" s="145"/>
      <c r="HQ31" s="145"/>
      <c r="HR31" s="145"/>
      <c r="HS31" s="145"/>
      <c r="HT31" s="145"/>
      <c r="HU31" s="145"/>
      <c r="HV31" s="145"/>
      <c r="HW31" s="145"/>
      <c r="HX31" s="145"/>
      <c r="HY31" s="145"/>
      <c r="HZ31" s="145"/>
      <c r="IA31" s="145"/>
      <c r="IB31" s="145"/>
      <c r="IC31" s="145"/>
      <c r="ID31" s="145"/>
      <c r="IE31" s="145"/>
      <c r="IF31" s="145"/>
      <c r="IG31" s="145"/>
      <c r="IH31" s="145"/>
      <c r="II31" s="145"/>
      <c r="IJ31" s="145"/>
      <c r="IK31" s="145"/>
      <c r="IL31" s="145"/>
      <c r="IM31" s="145"/>
      <c r="IN31" s="145"/>
      <c r="IO31" s="145"/>
      <c r="IP31" s="145"/>
      <c r="IQ31" s="145"/>
      <c r="IR31" s="145"/>
      <c r="IS31" s="145"/>
      <c r="IT31" s="145"/>
      <c r="IU31" s="145"/>
      <c r="IV31" s="145"/>
    </row>
    <row r="32" spans="1:256">
      <c r="A32" s="315" t="s">
        <v>132</v>
      </c>
      <c r="B32" s="314"/>
      <c r="C32" s="314"/>
      <c r="D32" s="314"/>
      <c r="E32" s="234"/>
      <c r="F32" s="234"/>
      <c r="G32" s="314"/>
      <c r="H32" s="314"/>
      <c r="I32" s="314"/>
      <c r="J32" s="314"/>
      <c r="K32" s="314"/>
      <c r="L32" s="314"/>
      <c r="M32" s="314"/>
      <c r="N32" s="314"/>
      <c r="O32" s="314"/>
      <c r="P32" s="314"/>
      <c r="Q32" s="314"/>
      <c r="R32" s="314"/>
      <c r="S32" s="314"/>
      <c r="T32" s="145"/>
      <c r="U32" s="145"/>
      <c r="V32" s="145"/>
      <c r="W32" s="145"/>
      <c r="X32" s="145"/>
      <c r="Y32" s="145"/>
      <c r="Z32" s="145"/>
      <c r="AA32" s="145"/>
      <c r="AB32" s="145"/>
      <c r="AC32" s="145"/>
      <c r="AD32" s="145"/>
      <c r="AE32" s="145"/>
      <c r="AF32" s="145"/>
      <c r="AG32" s="145"/>
      <c r="AH32" s="145"/>
      <c r="AI32" s="145"/>
      <c r="AJ32" s="145"/>
      <c r="AK32" s="145"/>
      <c r="AL32" s="145"/>
      <c r="AM32" s="145"/>
      <c r="AN32" s="145"/>
      <c r="AO32" s="145"/>
      <c r="AP32" s="145"/>
      <c r="AQ32" s="145"/>
      <c r="AR32" s="145"/>
      <c r="AS32" s="145"/>
      <c r="AT32" s="145"/>
      <c r="AU32" s="145"/>
      <c r="AV32" s="145"/>
      <c r="AW32" s="145"/>
      <c r="AX32" s="145"/>
      <c r="AY32" s="145"/>
      <c r="AZ32" s="145"/>
      <c r="BA32" s="145"/>
      <c r="BB32" s="145"/>
      <c r="BC32" s="145"/>
      <c r="BD32" s="145"/>
      <c r="BE32" s="145"/>
      <c r="BF32" s="145"/>
      <c r="BG32" s="145"/>
      <c r="BH32" s="145"/>
      <c r="BI32" s="145"/>
      <c r="BJ32" s="145"/>
      <c r="BK32" s="145"/>
      <c r="BL32" s="145"/>
      <c r="BM32" s="145"/>
      <c r="BN32" s="145"/>
      <c r="BO32" s="145"/>
      <c r="BP32" s="145"/>
      <c r="BQ32" s="145"/>
      <c r="BR32" s="145"/>
      <c r="BS32" s="145"/>
      <c r="BT32" s="145"/>
      <c r="BU32" s="145"/>
      <c r="BV32" s="145"/>
      <c r="BW32" s="145"/>
      <c r="BX32" s="145"/>
      <c r="BY32" s="145"/>
      <c r="BZ32" s="145"/>
      <c r="CA32" s="145"/>
      <c r="CB32" s="145"/>
      <c r="CC32" s="145"/>
      <c r="CD32" s="145"/>
      <c r="CE32" s="145"/>
      <c r="CF32" s="145"/>
      <c r="CG32" s="145"/>
      <c r="CH32" s="145"/>
      <c r="CI32" s="145"/>
      <c r="CJ32" s="145"/>
      <c r="CK32" s="145"/>
      <c r="CL32" s="145"/>
      <c r="CM32" s="145"/>
      <c r="CN32" s="145"/>
      <c r="CO32" s="145"/>
      <c r="CP32" s="145"/>
      <c r="CQ32" s="145"/>
      <c r="CR32" s="145"/>
      <c r="CS32" s="145"/>
      <c r="CT32" s="145"/>
      <c r="CU32" s="145"/>
      <c r="CV32" s="145"/>
      <c r="CW32" s="145"/>
      <c r="CX32" s="145"/>
      <c r="CY32" s="145"/>
      <c r="CZ32" s="145"/>
      <c r="DA32" s="145"/>
      <c r="DB32" s="145"/>
      <c r="DC32" s="145"/>
      <c r="DD32" s="145"/>
      <c r="DE32" s="145"/>
      <c r="DF32" s="145"/>
      <c r="DG32" s="145"/>
      <c r="DH32" s="145"/>
      <c r="DI32" s="145"/>
      <c r="DJ32" s="145"/>
      <c r="DK32" s="145"/>
      <c r="DL32" s="145"/>
      <c r="DM32" s="145"/>
      <c r="DN32" s="145"/>
      <c r="DO32" s="145"/>
      <c r="DP32" s="145"/>
      <c r="DQ32" s="145"/>
      <c r="DR32" s="145"/>
      <c r="DS32" s="145"/>
      <c r="DT32" s="145"/>
      <c r="DU32" s="145"/>
      <c r="DV32" s="145"/>
      <c r="DW32" s="145"/>
      <c r="DX32" s="145"/>
      <c r="DY32" s="145"/>
      <c r="DZ32" s="145"/>
      <c r="EA32" s="145"/>
      <c r="EB32" s="145"/>
      <c r="EC32" s="145"/>
      <c r="ED32" s="145"/>
      <c r="EE32" s="145"/>
      <c r="EF32" s="145"/>
      <c r="EG32" s="145"/>
      <c r="EH32" s="145"/>
      <c r="EI32" s="145"/>
      <c r="EJ32" s="145"/>
      <c r="EK32" s="145"/>
      <c r="EL32" s="145"/>
      <c r="EM32" s="145"/>
      <c r="EN32" s="145"/>
      <c r="EO32" s="145"/>
      <c r="EP32" s="145"/>
      <c r="EQ32" s="145"/>
      <c r="ER32" s="145"/>
      <c r="ES32" s="145"/>
      <c r="ET32" s="145"/>
      <c r="EU32" s="145"/>
      <c r="EV32" s="145"/>
      <c r="EW32" s="145"/>
      <c r="EX32" s="145"/>
      <c r="EY32" s="145"/>
      <c r="EZ32" s="145"/>
      <c r="FA32" s="145"/>
      <c r="FB32" s="145"/>
      <c r="FC32" s="145"/>
      <c r="FD32" s="145"/>
      <c r="FE32" s="145"/>
      <c r="FF32" s="145"/>
      <c r="FG32" s="145"/>
      <c r="FH32" s="145"/>
      <c r="FI32" s="145"/>
      <c r="FJ32" s="145"/>
      <c r="FK32" s="145"/>
      <c r="FL32" s="145"/>
      <c r="FM32" s="145"/>
      <c r="FN32" s="145"/>
      <c r="FO32" s="145"/>
      <c r="FP32" s="145"/>
      <c r="FQ32" s="145"/>
      <c r="FR32" s="145"/>
      <c r="FS32" s="145"/>
      <c r="FT32" s="145"/>
      <c r="FU32" s="145"/>
      <c r="FV32" s="145"/>
      <c r="FW32" s="145"/>
      <c r="FX32" s="145"/>
      <c r="FY32" s="145"/>
      <c r="FZ32" s="145"/>
      <c r="GA32" s="145"/>
      <c r="GB32" s="145"/>
      <c r="GC32" s="145"/>
      <c r="GD32" s="145"/>
      <c r="GE32" s="145"/>
      <c r="GF32" s="145"/>
      <c r="GG32" s="145"/>
      <c r="GH32" s="145"/>
      <c r="GI32" s="145"/>
      <c r="GJ32" s="145"/>
      <c r="GK32" s="145"/>
      <c r="GL32" s="145"/>
      <c r="GM32" s="145"/>
      <c r="GN32" s="145"/>
      <c r="GO32" s="145"/>
      <c r="GP32" s="145"/>
      <c r="GQ32" s="145"/>
      <c r="GR32" s="145"/>
      <c r="GS32" s="145"/>
      <c r="GT32" s="145"/>
      <c r="GU32" s="145"/>
      <c r="GV32" s="145"/>
      <c r="GW32" s="145"/>
      <c r="GX32" s="145"/>
      <c r="GY32" s="145"/>
      <c r="GZ32" s="145"/>
      <c r="HA32" s="145"/>
      <c r="HB32" s="145"/>
      <c r="HC32" s="145"/>
      <c r="HD32" s="145"/>
      <c r="HE32" s="145"/>
      <c r="HF32" s="145"/>
      <c r="HG32" s="145"/>
      <c r="HH32" s="145"/>
      <c r="HI32" s="145"/>
      <c r="HJ32" s="145"/>
      <c r="HK32" s="145"/>
      <c r="HL32" s="145"/>
      <c r="HM32" s="145"/>
      <c r="HN32" s="145"/>
      <c r="HO32" s="145"/>
      <c r="HP32" s="145"/>
      <c r="HQ32" s="145"/>
      <c r="HR32" s="145"/>
      <c r="HS32" s="145"/>
      <c r="HT32" s="145"/>
      <c r="HU32" s="145"/>
      <c r="HV32" s="145"/>
      <c r="HW32" s="145"/>
      <c r="HX32" s="145"/>
      <c r="HY32" s="145"/>
      <c r="HZ32" s="145"/>
      <c r="IA32" s="145"/>
      <c r="IB32" s="145"/>
      <c r="IC32" s="145"/>
      <c r="ID32" s="145"/>
      <c r="IE32" s="145"/>
      <c r="IF32" s="145"/>
      <c r="IG32" s="145"/>
      <c r="IH32" s="145"/>
      <c r="II32" s="145"/>
      <c r="IJ32" s="145"/>
      <c r="IK32" s="145"/>
      <c r="IL32" s="145"/>
      <c r="IM32" s="145"/>
      <c r="IN32" s="145"/>
      <c r="IO32" s="145"/>
      <c r="IP32" s="145"/>
      <c r="IQ32" s="145"/>
      <c r="IR32" s="145"/>
      <c r="IS32" s="145"/>
      <c r="IT32" s="145"/>
      <c r="IU32" s="145"/>
      <c r="IV32" s="145"/>
    </row>
    <row r="33" spans="1:256">
      <c r="A33" s="360" t="s">
        <v>61</v>
      </c>
      <c r="B33" s="361"/>
      <c r="C33" s="654" t="s">
        <v>133</v>
      </c>
      <c r="D33" s="654"/>
      <c r="E33" s="654"/>
      <c r="F33" s="654"/>
      <c r="G33" s="654"/>
      <c r="H33" s="654"/>
      <c r="I33" s="654"/>
      <c r="J33" s="654"/>
      <c r="K33" s="654"/>
      <c r="L33" s="654"/>
      <c r="M33" s="654"/>
      <c r="N33" s="654"/>
      <c r="O33" s="654"/>
      <c r="P33" s="654"/>
      <c r="Q33" s="654"/>
      <c r="R33" s="654"/>
      <c r="S33" s="655"/>
      <c r="T33" s="145"/>
      <c r="U33" s="145"/>
      <c r="V33" s="145"/>
      <c r="W33" s="145"/>
      <c r="X33" s="145"/>
      <c r="Y33" s="145"/>
      <c r="Z33" s="145"/>
      <c r="AA33" s="145"/>
      <c r="AB33" s="145"/>
      <c r="AC33" s="145"/>
      <c r="AD33" s="145"/>
      <c r="AE33" s="145"/>
      <c r="AF33" s="145"/>
      <c r="AG33" s="145"/>
      <c r="AH33" s="145"/>
      <c r="AI33" s="145"/>
      <c r="AJ33" s="145"/>
      <c r="AK33" s="145"/>
      <c r="AL33" s="145"/>
      <c r="AM33" s="145"/>
      <c r="AN33" s="145"/>
      <c r="AO33" s="145"/>
      <c r="AP33" s="145"/>
      <c r="AQ33" s="145"/>
      <c r="AR33" s="145"/>
      <c r="AS33" s="145"/>
      <c r="AT33" s="145"/>
      <c r="AU33" s="145"/>
      <c r="AV33" s="145"/>
      <c r="AW33" s="145"/>
      <c r="AX33" s="145"/>
      <c r="AY33" s="145"/>
      <c r="AZ33" s="145"/>
      <c r="BA33" s="145"/>
      <c r="BB33" s="145"/>
      <c r="BC33" s="145"/>
      <c r="BD33" s="145"/>
      <c r="BE33" s="145"/>
      <c r="BF33" s="145"/>
      <c r="BG33" s="145"/>
      <c r="BH33" s="145"/>
      <c r="BI33" s="145"/>
      <c r="BJ33" s="145"/>
      <c r="BK33" s="145"/>
      <c r="BL33" s="145"/>
      <c r="BM33" s="145"/>
      <c r="BN33" s="145"/>
      <c r="BO33" s="145"/>
      <c r="BP33" s="145"/>
      <c r="BQ33" s="145"/>
      <c r="BR33" s="145"/>
      <c r="BS33" s="145"/>
      <c r="BT33" s="145"/>
      <c r="BU33" s="145"/>
      <c r="BV33" s="145"/>
      <c r="BW33" s="145"/>
      <c r="BX33" s="145"/>
      <c r="BY33" s="145"/>
      <c r="BZ33" s="145"/>
      <c r="CA33" s="145"/>
      <c r="CB33" s="145"/>
      <c r="CC33" s="145"/>
      <c r="CD33" s="145"/>
      <c r="CE33" s="145"/>
      <c r="CF33" s="145"/>
      <c r="CG33" s="145"/>
      <c r="CH33" s="145"/>
      <c r="CI33" s="145"/>
      <c r="CJ33" s="145"/>
      <c r="CK33" s="145"/>
      <c r="CL33" s="145"/>
      <c r="CM33" s="145"/>
      <c r="CN33" s="145"/>
      <c r="CO33" s="145"/>
      <c r="CP33" s="145"/>
      <c r="CQ33" s="145"/>
      <c r="CR33" s="145"/>
      <c r="CS33" s="145"/>
      <c r="CT33" s="145"/>
      <c r="CU33" s="145"/>
      <c r="CV33" s="145"/>
      <c r="CW33" s="145"/>
      <c r="CX33" s="145"/>
      <c r="CY33" s="145"/>
      <c r="CZ33" s="145"/>
      <c r="DA33" s="145"/>
      <c r="DB33" s="145"/>
      <c r="DC33" s="145"/>
      <c r="DD33" s="145"/>
      <c r="DE33" s="145"/>
      <c r="DF33" s="145"/>
      <c r="DG33" s="145"/>
      <c r="DH33" s="145"/>
      <c r="DI33" s="145"/>
      <c r="DJ33" s="145"/>
      <c r="DK33" s="145"/>
      <c r="DL33" s="145"/>
      <c r="DM33" s="145"/>
      <c r="DN33" s="145"/>
      <c r="DO33" s="145"/>
      <c r="DP33" s="145"/>
      <c r="DQ33" s="145"/>
      <c r="DR33" s="145"/>
      <c r="DS33" s="145"/>
      <c r="DT33" s="145"/>
      <c r="DU33" s="145"/>
      <c r="DV33" s="145"/>
      <c r="DW33" s="145"/>
      <c r="DX33" s="145"/>
      <c r="DY33" s="145"/>
      <c r="DZ33" s="145"/>
      <c r="EA33" s="145"/>
      <c r="EB33" s="145"/>
      <c r="EC33" s="145"/>
      <c r="ED33" s="145"/>
      <c r="EE33" s="145"/>
      <c r="EF33" s="145"/>
      <c r="EG33" s="145"/>
      <c r="EH33" s="145"/>
      <c r="EI33" s="145"/>
      <c r="EJ33" s="145"/>
      <c r="EK33" s="145"/>
      <c r="EL33" s="145"/>
      <c r="EM33" s="145"/>
      <c r="EN33" s="145"/>
      <c r="EO33" s="145"/>
      <c r="EP33" s="145"/>
      <c r="EQ33" s="145"/>
      <c r="ER33" s="145"/>
      <c r="ES33" s="145"/>
      <c r="ET33" s="145"/>
      <c r="EU33" s="145"/>
      <c r="EV33" s="145"/>
      <c r="EW33" s="145"/>
      <c r="EX33" s="145"/>
      <c r="EY33" s="145"/>
      <c r="EZ33" s="145"/>
      <c r="FA33" s="145"/>
      <c r="FB33" s="145"/>
      <c r="FC33" s="145"/>
      <c r="FD33" s="145"/>
      <c r="FE33" s="145"/>
      <c r="FF33" s="145"/>
      <c r="FG33" s="145"/>
      <c r="FH33" s="145"/>
      <c r="FI33" s="145"/>
      <c r="FJ33" s="145"/>
      <c r="FK33" s="145"/>
      <c r="FL33" s="145"/>
      <c r="FM33" s="145"/>
      <c r="FN33" s="145"/>
      <c r="FO33" s="145"/>
      <c r="FP33" s="145"/>
      <c r="FQ33" s="145"/>
      <c r="FR33" s="145"/>
      <c r="FS33" s="145"/>
      <c r="FT33" s="145"/>
      <c r="FU33" s="145"/>
      <c r="FV33" s="145"/>
      <c r="FW33" s="145"/>
      <c r="FX33" s="145"/>
      <c r="FY33" s="145"/>
      <c r="FZ33" s="145"/>
      <c r="GA33" s="145"/>
      <c r="GB33" s="145"/>
      <c r="GC33" s="145"/>
      <c r="GD33" s="145"/>
      <c r="GE33" s="145"/>
      <c r="GF33" s="145"/>
      <c r="GG33" s="145"/>
      <c r="GH33" s="145"/>
      <c r="GI33" s="145"/>
      <c r="GJ33" s="145"/>
      <c r="GK33" s="145"/>
      <c r="GL33" s="145"/>
      <c r="GM33" s="145"/>
      <c r="GN33" s="145"/>
      <c r="GO33" s="145"/>
      <c r="GP33" s="145"/>
      <c r="GQ33" s="145"/>
      <c r="GR33" s="145"/>
      <c r="GS33" s="145"/>
      <c r="GT33" s="145"/>
      <c r="GU33" s="145"/>
      <c r="GV33" s="145"/>
      <c r="GW33" s="145"/>
      <c r="GX33" s="145"/>
      <c r="GY33" s="145"/>
      <c r="GZ33" s="145"/>
      <c r="HA33" s="145"/>
      <c r="HB33" s="145"/>
      <c r="HC33" s="145"/>
      <c r="HD33" s="145"/>
      <c r="HE33" s="145"/>
      <c r="HF33" s="145"/>
      <c r="HG33" s="145"/>
      <c r="HH33" s="145"/>
      <c r="HI33" s="145"/>
      <c r="HJ33" s="145"/>
      <c r="HK33" s="145"/>
      <c r="HL33" s="145"/>
      <c r="HM33" s="145"/>
      <c r="HN33" s="145"/>
      <c r="HO33" s="145"/>
      <c r="HP33" s="145"/>
      <c r="HQ33" s="145"/>
      <c r="HR33" s="145"/>
      <c r="HS33" s="145"/>
      <c r="HT33" s="145"/>
      <c r="HU33" s="145"/>
      <c r="HV33" s="145"/>
      <c r="HW33" s="145"/>
      <c r="HX33" s="145"/>
      <c r="HY33" s="145"/>
      <c r="HZ33" s="145"/>
      <c r="IA33" s="145"/>
      <c r="IB33" s="145"/>
      <c r="IC33" s="145"/>
      <c r="ID33" s="145"/>
      <c r="IE33" s="145"/>
      <c r="IF33" s="145"/>
      <c r="IG33" s="145"/>
      <c r="IH33" s="145"/>
      <c r="II33" s="145"/>
      <c r="IJ33" s="145"/>
      <c r="IK33" s="145"/>
      <c r="IL33" s="145"/>
      <c r="IM33" s="145"/>
      <c r="IN33" s="145"/>
      <c r="IO33" s="145"/>
      <c r="IP33" s="145"/>
      <c r="IQ33" s="145"/>
      <c r="IR33" s="145"/>
      <c r="IS33" s="145"/>
      <c r="IT33" s="145"/>
      <c r="IU33" s="145"/>
      <c r="IV33" s="145"/>
    </row>
    <row r="34" spans="1:256">
      <c r="A34" s="360" t="s">
        <v>63</v>
      </c>
      <c r="B34" s="361"/>
      <c r="C34" s="654" t="s">
        <v>134</v>
      </c>
      <c r="D34" s="654"/>
      <c r="E34" s="654"/>
      <c r="F34" s="654"/>
      <c r="G34" s="654"/>
      <c r="H34" s="654"/>
      <c r="I34" s="654"/>
      <c r="J34" s="654"/>
      <c r="K34" s="654"/>
      <c r="L34" s="654"/>
      <c r="M34" s="654"/>
      <c r="N34" s="654"/>
      <c r="O34" s="654"/>
      <c r="P34" s="654"/>
      <c r="Q34" s="654"/>
      <c r="R34" s="654"/>
      <c r="S34" s="655"/>
      <c r="T34" s="145"/>
      <c r="U34" s="145"/>
      <c r="V34" s="145"/>
      <c r="W34" s="145"/>
      <c r="X34" s="145"/>
      <c r="Y34" s="145"/>
      <c r="Z34" s="145"/>
      <c r="AA34" s="145"/>
      <c r="AB34" s="145"/>
      <c r="AC34" s="145"/>
      <c r="AD34" s="145"/>
      <c r="AE34" s="145"/>
      <c r="AF34" s="145"/>
      <c r="AG34" s="145"/>
      <c r="AH34" s="145"/>
      <c r="AI34" s="145"/>
      <c r="AJ34" s="145"/>
      <c r="AK34" s="145"/>
      <c r="AL34" s="145"/>
      <c r="AM34" s="145"/>
      <c r="AN34" s="145"/>
      <c r="AO34" s="145"/>
      <c r="AP34" s="145"/>
      <c r="AQ34" s="145"/>
      <c r="AR34" s="145"/>
      <c r="AS34" s="145"/>
      <c r="AT34" s="145"/>
      <c r="AU34" s="145"/>
      <c r="AV34" s="145"/>
      <c r="AW34" s="145"/>
      <c r="AX34" s="145"/>
      <c r="AY34" s="145"/>
      <c r="AZ34" s="145"/>
      <c r="BA34" s="145"/>
      <c r="BB34" s="145"/>
      <c r="BC34" s="145"/>
      <c r="BD34" s="145"/>
      <c r="BE34" s="145"/>
      <c r="BF34" s="145"/>
      <c r="BG34" s="145"/>
      <c r="BH34" s="145"/>
      <c r="BI34" s="145"/>
      <c r="BJ34" s="145"/>
      <c r="BK34" s="145"/>
      <c r="BL34" s="145"/>
      <c r="BM34" s="145"/>
      <c r="BN34" s="145"/>
      <c r="BO34" s="145"/>
      <c r="BP34" s="145"/>
      <c r="BQ34" s="145"/>
      <c r="BR34" s="145"/>
      <c r="BS34" s="145"/>
      <c r="BT34" s="145"/>
      <c r="BU34" s="145"/>
      <c r="BV34" s="145"/>
      <c r="BW34" s="145"/>
      <c r="BX34" s="145"/>
      <c r="BY34" s="145"/>
      <c r="BZ34" s="145"/>
      <c r="CA34" s="145"/>
      <c r="CB34" s="145"/>
      <c r="CC34" s="145"/>
      <c r="CD34" s="145"/>
      <c r="CE34" s="145"/>
      <c r="CF34" s="145"/>
      <c r="CG34" s="145"/>
      <c r="CH34" s="145"/>
      <c r="CI34" s="145"/>
      <c r="CJ34" s="145"/>
      <c r="CK34" s="145"/>
      <c r="CL34" s="145"/>
      <c r="CM34" s="145"/>
      <c r="CN34" s="145"/>
      <c r="CO34" s="145"/>
      <c r="CP34" s="145"/>
      <c r="CQ34" s="145"/>
      <c r="CR34" s="145"/>
      <c r="CS34" s="145"/>
      <c r="CT34" s="145"/>
      <c r="CU34" s="145"/>
      <c r="CV34" s="145"/>
      <c r="CW34" s="145"/>
      <c r="CX34" s="145"/>
      <c r="CY34" s="145"/>
      <c r="CZ34" s="145"/>
      <c r="DA34" s="145"/>
      <c r="DB34" s="145"/>
      <c r="DC34" s="145"/>
      <c r="DD34" s="145"/>
      <c r="DE34" s="145"/>
      <c r="DF34" s="145"/>
      <c r="DG34" s="145"/>
      <c r="DH34" s="145"/>
      <c r="DI34" s="145"/>
      <c r="DJ34" s="145"/>
      <c r="DK34" s="145"/>
      <c r="DL34" s="145"/>
      <c r="DM34" s="145"/>
      <c r="DN34" s="145"/>
      <c r="DO34" s="145"/>
      <c r="DP34" s="145"/>
      <c r="DQ34" s="145"/>
      <c r="DR34" s="145"/>
      <c r="DS34" s="145"/>
      <c r="DT34" s="145"/>
      <c r="DU34" s="145"/>
      <c r="DV34" s="145"/>
      <c r="DW34" s="145"/>
      <c r="DX34" s="145"/>
      <c r="DY34" s="145"/>
      <c r="DZ34" s="145"/>
      <c r="EA34" s="145"/>
      <c r="EB34" s="145"/>
      <c r="EC34" s="145"/>
      <c r="ED34" s="145"/>
      <c r="EE34" s="145"/>
      <c r="EF34" s="145"/>
      <c r="EG34" s="145"/>
      <c r="EH34" s="145"/>
      <c r="EI34" s="145"/>
      <c r="EJ34" s="145"/>
      <c r="EK34" s="145"/>
      <c r="EL34" s="145"/>
      <c r="EM34" s="145"/>
      <c r="EN34" s="145"/>
      <c r="EO34" s="145"/>
      <c r="EP34" s="145"/>
      <c r="EQ34" s="145"/>
      <c r="ER34" s="145"/>
      <c r="ES34" s="145"/>
      <c r="ET34" s="145"/>
      <c r="EU34" s="145"/>
      <c r="EV34" s="145"/>
      <c r="EW34" s="145"/>
      <c r="EX34" s="145"/>
      <c r="EY34" s="145"/>
      <c r="EZ34" s="145"/>
      <c r="FA34" s="145"/>
      <c r="FB34" s="145"/>
      <c r="FC34" s="145"/>
      <c r="FD34" s="145"/>
      <c r="FE34" s="145"/>
      <c r="FF34" s="145"/>
      <c r="FG34" s="145"/>
      <c r="FH34" s="145"/>
      <c r="FI34" s="145"/>
      <c r="FJ34" s="145"/>
      <c r="FK34" s="145"/>
      <c r="FL34" s="145"/>
      <c r="FM34" s="145"/>
      <c r="FN34" s="145"/>
      <c r="FO34" s="145"/>
      <c r="FP34" s="145"/>
      <c r="FQ34" s="145"/>
      <c r="FR34" s="145"/>
      <c r="FS34" s="145"/>
      <c r="FT34" s="145"/>
      <c r="FU34" s="145"/>
      <c r="FV34" s="145"/>
      <c r="FW34" s="145"/>
      <c r="FX34" s="145"/>
      <c r="FY34" s="145"/>
      <c r="FZ34" s="145"/>
      <c r="GA34" s="145"/>
      <c r="GB34" s="145"/>
      <c r="GC34" s="145"/>
      <c r="GD34" s="145"/>
      <c r="GE34" s="145"/>
      <c r="GF34" s="145"/>
      <c r="GG34" s="145"/>
      <c r="GH34" s="145"/>
      <c r="GI34" s="145"/>
      <c r="GJ34" s="145"/>
      <c r="GK34" s="145"/>
      <c r="GL34" s="145"/>
      <c r="GM34" s="145"/>
      <c r="GN34" s="145"/>
      <c r="GO34" s="145"/>
      <c r="GP34" s="145"/>
      <c r="GQ34" s="145"/>
      <c r="GR34" s="145"/>
      <c r="GS34" s="145"/>
      <c r="GT34" s="145"/>
      <c r="GU34" s="145"/>
      <c r="GV34" s="145"/>
      <c r="GW34" s="145"/>
      <c r="GX34" s="145"/>
      <c r="GY34" s="145"/>
      <c r="GZ34" s="145"/>
      <c r="HA34" s="145"/>
      <c r="HB34" s="145"/>
      <c r="HC34" s="145"/>
      <c r="HD34" s="145"/>
      <c r="HE34" s="145"/>
      <c r="HF34" s="145"/>
      <c r="HG34" s="145"/>
      <c r="HH34" s="145"/>
      <c r="HI34" s="145"/>
      <c r="HJ34" s="145"/>
      <c r="HK34" s="145"/>
      <c r="HL34" s="145"/>
      <c r="HM34" s="145"/>
      <c r="HN34" s="145"/>
      <c r="HO34" s="145"/>
      <c r="HP34" s="145"/>
      <c r="HQ34" s="145"/>
      <c r="HR34" s="145"/>
      <c r="HS34" s="145"/>
      <c r="HT34" s="145"/>
      <c r="HU34" s="145"/>
      <c r="HV34" s="145"/>
      <c r="HW34" s="145"/>
      <c r="HX34" s="145"/>
      <c r="HY34" s="145"/>
      <c r="HZ34" s="145"/>
      <c r="IA34" s="145"/>
      <c r="IB34" s="145"/>
      <c r="IC34" s="145"/>
      <c r="ID34" s="145"/>
      <c r="IE34" s="145"/>
      <c r="IF34" s="145"/>
      <c r="IG34" s="145"/>
      <c r="IH34" s="145"/>
      <c r="II34" s="145"/>
      <c r="IJ34" s="145"/>
      <c r="IK34" s="145"/>
      <c r="IL34" s="145"/>
      <c r="IM34" s="145"/>
      <c r="IN34" s="145"/>
      <c r="IO34" s="145"/>
      <c r="IP34" s="145"/>
      <c r="IQ34" s="145"/>
      <c r="IR34" s="145"/>
      <c r="IS34" s="145"/>
      <c r="IT34" s="145"/>
      <c r="IU34" s="145"/>
      <c r="IV34" s="145"/>
    </row>
    <row r="35" spans="1:256">
      <c r="A35" s="360" t="s">
        <v>65</v>
      </c>
      <c r="B35" s="361"/>
      <c r="C35" s="654" t="s">
        <v>248</v>
      </c>
      <c r="D35" s="654"/>
      <c r="E35" s="654"/>
      <c r="F35" s="654"/>
      <c r="G35" s="654"/>
      <c r="H35" s="654"/>
      <c r="I35" s="654"/>
      <c r="J35" s="654"/>
      <c r="K35" s="654"/>
      <c r="L35" s="654"/>
      <c r="M35" s="654"/>
      <c r="N35" s="654"/>
      <c r="O35" s="654"/>
      <c r="P35" s="654"/>
      <c r="Q35" s="654"/>
      <c r="R35" s="654"/>
      <c r="S35" s="655"/>
      <c r="T35" s="145"/>
      <c r="U35" s="145"/>
      <c r="V35" s="145"/>
      <c r="W35" s="145"/>
      <c r="X35" s="145"/>
      <c r="Y35" s="145"/>
      <c r="Z35" s="145"/>
      <c r="AA35" s="145"/>
      <c r="AB35" s="145"/>
      <c r="AC35" s="145"/>
      <c r="AD35" s="145"/>
      <c r="AE35" s="145"/>
      <c r="AF35" s="145"/>
      <c r="AG35" s="145"/>
      <c r="AH35" s="145"/>
      <c r="AI35" s="145"/>
      <c r="AJ35" s="145"/>
      <c r="AK35" s="145"/>
      <c r="AL35" s="145"/>
      <c r="AM35" s="145"/>
      <c r="AN35" s="145"/>
      <c r="AO35" s="145"/>
      <c r="AP35" s="145"/>
      <c r="AQ35" s="145"/>
      <c r="AR35" s="145"/>
      <c r="AS35" s="145"/>
      <c r="AT35" s="145"/>
      <c r="AU35" s="145"/>
      <c r="AV35" s="145"/>
      <c r="AW35" s="145"/>
      <c r="AX35" s="145"/>
      <c r="AY35" s="145"/>
      <c r="AZ35" s="145"/>
      <c r="BA35" s="145"/>
      <c r="BB35" s="145"/>
      <c r="BC35" s="145"/>
      <c r="BD35" s="145"/>
      <c r="BE35" s="145"/>
      <c r="BF35" s="145"/>
      <c r="BG35" s="145"/>
      <c r="BH35" s="145"/>
      <c r="BI35" s="145"/>
      <c r="BJ35" s="145"/>
      <c r="BK35" s="145"/>
      <c r="BL35" s="145"/>
      <c r="BM35" s="145"/>
      <c r="BN35" s="145"/>
      <c r="BO35" s="145"/>
      <c r="BP35" s="145"/>
      <c r="BQ35" s="145"/>
      <c r="BR35" s="145"/>
      <c r="BS35" s="145"/>
      <c r="BT35" s="145"/>
      <c r="BU35" s="145"/>
      <c r="BV35" s="145"/>
      <c r="BW35" s="145"/>
      <c r="BX35" s="145"/>
      <c r="BY35" s="145"/>
      <c r="BZ35" s="145"/>
      <c r="CA35" s="145"/>
      <c r="CB35" s="145"/>
      <c r="CC35" s="145"/>
      <c r="CD35" s="145"/>
      <c r="CE35" s="145"/>
      <c r="CF35" s="145"/>
      <c r="CG35" s="145"/>
      <c r="CH35" s="145"/>
      <c r="CI35" s="145"/>
      <c r="CJ35" s="145"/>
      <c r="CK35" s="145"/>
      <c r="CL35" s="145"/>
      <c r="CM35" s="145"/>
      <c r="CN35" s="145"/>
      <c r="CO35" s="145"/>
      <c r="CP35" s="145"/>
      <c r="CQ35" s="145"/>
      <c r="CR35" s="145"/>
      <c r="CS35" s="145"/>
      <c r="CT35" s="145"/>
      <c r="CU35" s="145"/>
      <c r="CV35" s="145"/>
      <c r="CW35" s="145"/>
      <c r="CX35" s="145"/>
      <c r="CY35" s="145"/>
      <c r="CZ35" s="145"/>
      <c r="DA35" s="145"/>
      <c r="DB35" s="145"/>
      <c r="DC35" s="145"/>
      <c r="DD35" s="145"/>
      <c r="DE35" s="145"/>
      <c r="DF35" s="145"/>
      <c r="DG35" s="145"/>
      <c r="DH35" s="145"/>
      <c r="DI35" s="145"/>
      <c r="DJ35" s="145"/>
      <c r="DK35" s="145"/>
      <c r="DL35" s="145"/>
      <c r="DM35" s="145"/>
      <c r="DN35" s="145"/>
      <c r="DO35" s="145"/>
      <c r="DP35" s="145"/>
      <c r="DQ35" s="145"/>
      <c r="DR35" s="145"/>
      <c r="DS35" s="145"/>
      <c r="DT35" s="145"/>
      <c r="DU35" s="145"/>
      <c r="DV35" s="145"/>
      <c r="DW35" s="145"/>
      <c r="DX35" s="145"/>
      <c r="DY35" s="145"/>
      <c r="DZ35" s="145"/>
      <c r="EA35" s="145"/>
      <c r="EB35" s="145"/>
      <c r="EC35" s="145"/>
      <c r="ED35" s="145"/>
      <c r="EE35" s="145"/>
      <c r="EF35" s="145"/>
      <c r="EG35" s="145"/>
      <c r="EH35" s="145"/>
      <c r="EI35" s="145"/>
      <c r="EJ35" s="145"/>
      <c r="EK35" s="145"/>
      <c r="EL35" s="145"/>
      <c r="EM35" s="145"/>
      <c r="EN35" s="145"/>
      <c r="EO35" s="145"/>
      <c r="EP35" s="145"/>
      <c r="EQ35" s="145"/>
      <c r="ER35" s="145"/>
      <c r="ES35" s="145"/>
      <c r="ET35" s="145"/>
      <c r="EU35" s="145"/>
      <c r="EV35" s="145"/>
      <c r="EW35" s="145"/>
      <c r="EX35" s="145"/>
      <c r="EY35" s="145"/>
      <c r="EZ35" s="145"/>
      <c r="FA35" s="145"/>
      <c r="FB35" s="145"/>
      <c r="FC35" s="145"/>
      <c r="FD35" s="145"/>
      <c r="FE35" s="145"/>
      <c r="FF35" s="145"/>
      <c r="FG35" s="145"/>
      <c r="FH35" s="145"/>
      <c r="FI35" s="145"/>
      <c r="FJ35" s="145"/>
      <c r="FK35" s="145"/>
      <c r="FL35" s="145"/>
      <c r="FM35" s="145"/>
      <c r="FN35" s="145"/>
      <c r="FO35" s="145"/>
      <c r="FP35" s="145"/>
      <c r="FQ35" s="145"/>
      <c r="FR35" s="145"/>
      <c r="FS35" s="145"/>
      <c r="FT35" s="145"/>
      <c r="FU35" s="145"/>
      <c r="FV35" s="145"/>
      <c r="FW35" s="145"/>
      <c r="FX35" s="145"/>
      <c r="FY35" s="145"/>
      <c r="FZ35" s="145"/>
      <c r="GA35" s="145"/>
      <c r="GB35" s="145"/>
      <c r="GC35" s="145"/>
      <c r="GD35" s="145"/>
      <c r="GE35" s="145"/>
      <c r="GF35" s="145"/>
      <c r="GG35" s="145"/>
      <c r="GH35" s="145"/>
      <c r="GI35" s="145"/>
      <c r="GJ35" s="145"/>
      <c r="GK35" s="145"/>
      <c r="GL35" s="145"/>
      <c r="GM35" s="145"/>
      <c r="GN35" s="145"/>
      <c r="GO35" s="145"/>
      <c r="GP35" s="145"/>
      <c r="GQ35" s="145"/>
      <c r="GR35" s="145"/>
      <c r="GS35" s="145"/>
      <c r="GT35" s="145"/>
      <c r="GU35" s="145"/>
      <c r="GV35" s="145"/>
      <c r="GW35" s="145"/>
      <c r="GX35" s="145"/>
      <c r="GY35" s="145"/>
      <c r="GZ35" s="145"/>
      <c r="HA35" s="145"/>
      <c r="HB35" s="145"/>
      <c r="HC35" s="145"/>
      <c r="HD35" s="145"/>
      <c r="HE35" s="145"/>
      <c r="HF35" s="145"/>
      <c r="HG35" s="145"/>
      <c r="HH35" s="145"/>
      <c r="HI35" s="145"/>
      <c r="HJ35" s="145"/>
      <c r="HK35" s="145"/>
      <c r="HL35" s="145"/>
      <c r="HM35" s="145"/>
      <c r="HN35" s="145"/>
      <c r="HO35" s="145"/>
      <c r="HP35" s="145"/>
      <c r="HQ35" s="145"/>
      <c r="HR35" s="145"/>
      <c r="HS35" s="145"/>
      <c r="HT35" s="145"/>
      <c r="HU35" s="145"/>
      <c r="HV35" s="145"/>
      <c r="HW35" s="145"/>
      <c r="HX35" s="145"/>
      <c r="HY35" s="145"/>
      <c r="HZ35" s="145"/>
      <c r="IA35" s="145"/>
      <c r="IB35" s="145"/>
      <c r="IC35" s="145"/>
      <c r="ID35" s="145"/>
      <c r="IE35" s="145"/>
      <c r="IF35" s="145"/>
      <c r="IG35" s="145"/>
      <c r="IH35" s="145"/>
      <c r="II35" s="145"/>
      <c r="IJ35" s="145"/>
      <c r="IK35" s="145"/>
      <c r="IL35" s="145"/>
      <c r="IM35" s="145"/>
      <c r="IN35" s="145"/>
      <c r="IO35" s="145"/>
      <c r="IP35" s="145"/>
      <c r="IQ35" s="145"/>
      <c r="IR35" s="145"/>
      <c r="IS35" s="145"/>
      <c r="IT35" s="145"/>
      <c r="IU35" s="145"/>
      <c r="IV35" s="145"/>
    </row>
    <row r="36" spans="1:256">
      <c r="A36" s="360" t="s">
        <v>64</v>
      </c>
      <c r="B36" s="361"/>
      <c r="C36" s="654" t="s">
        <v>136</v>
      </c>
      <c r="D36" s="654"/>
      <c r="E36" s="654"/>
      <c r="F36" s="654"/>
      <c r="G36" s="654"/>
      <c r="H36" s="654"/>
      <c r="I36" s="654"/>
      <c r="J36" s="654"/>
      <c r="K36" s="654"/>
      <c r="L36" s="654"/>
      <c r="M36" s="654"/>
      <c r="N36" s="654"/>
      <c r="O36" s="654"/>
      <c r="P36" s="654"/>
      <c r="Q36" s="654"/>
      <c r="R36" s="654"/>
      <c r="S36" s="655"/>
      <c r="T36" s="145"/>
      <c r="U36" s="145"/>
      <c r="V36" s="145"/>
      <c r="W36" s="145"/>
      <c r="X36" s="145"/>
      <c r="Y36" s="145"/>
      <c r="Z36" s="145"/>
      <c r="AA36" s="145"/>
      <c r="AB36" s="145"/>
      <c r="AC36" s="145"/>
      <c r="AD36" s="145"/>
      <c r="AE36" s="145"/>
      <c r="AF36" s="145"/>
      <c r="AG36" s="145"/>
      <c r="AH36" s="145"/>
      <c r="AI36" s="145"/>
      <c r="AJ36" s="145"/>
      <c r="AK36" s="145"/>
      <c r="AL36" s="145"/>
      <c r="AM36" s="145"/>
      <c r="AN36" s="145"/>
      <c r="AO36" s="145"/>
      <c r="AP36" s="145"/>
      <c r="AQ36" s="145"/>
      <c r="AR36" s="145"/>
      <c r="AS36" s="145"/>
      <c r="AT36" s="145"/>
      <c r="AU36" s="145"/>
      <c r="AV36" s="145"/>
      <c r="AW36" s="145"/>
      <c r="AX36" s="145"/>
      <c r="AY36" s="145"/>
      <c r="AZ36" s="145"/>
      <c r="BA36" s="145"/>
      <c r="BB36" s="145"/>
      <c r="BC36" s="145"/>
      <c r="BD36" s="145"/>
      <c r="BE36" s="145"/>
      <c r="BF36" s="145"/>
      <c r="BG36" s="145"/>
      <c r="BH36" s="145"/>
      <c r="BI36" s="145"/>
      <c r="BJ36" s="145"/>
      <c r="BK36" s="145"/>
      <c r="BL36" s="145"/>
      <c r="BM36" s="145"/>
      <c r="BN36" s="145"/>
      <c r="BO36" s="145"/>
      <c r="BP36" s="145"/>
      <c r="BQ36" s="145"/>
      <c r="BR36" s="145"/>
      <c r="BS36" s="145"/>
      <c r="BT36" s="145"/>
      <c r="BU36" s="145"/>
      <c r="BV36" s="145"/>
      <c r="BW36" s="145"/>
      <c r="BX36" s="145"/>
      <c r="BY36" s="145"/>
      <c r="BZ36" s="145"/>
      <c r="CA36" s="145"/>
      <c r="CB36" s="145"/>
      <c r="CC36" s="145"/>
      <c r="CD36" s="145"/>
      <c r="CE36" s="145"/>
      <c r="CF36" s="145"/>
      <c r="CG36" s="145"/>
      <c r="CH36" s="145"/>
      <c r="CI36" s="145"/>
      <c r="CJ36" s="145"/>
      <c r="CK36" s="145"/>
      <c r="CL36" s="145"/>
      <c r="CM36" s="145"/>
      <c r="CN36" s="145"/>
      <c r="CO36" s="145"/>
      <c r="CP36" s="145"/>
      <c r="CQ36" s="145"/>
      <c r="CR36" s="145"/>
      <c r="CS36" s="145"/>
      <c r="CT36" s="145"/>
      <c r="CU36" s="145"/>
      <c r="CV36" s="145"/>
      <c r="CW36" s="145"/>
      <c r="CX36" s="145"/>
      <c r="CY36" s="145"/>
      <c r="CZ36" s="145"/>
      <c r="DA36" s="145"/>
      <c r="DB36" s="145"/>
      <c r="DC36" s="145"/>
      <c r="DD36" s="145"/>
      <c r="DE36" s="145"/>
      <c r="DF36" s="145"/>
      <c r="DG36" s="145"/>
      <c r="DH36" s="145"/>
      <c r="DI36" s="145"/>
      <c r="DJ36" s="145"/>
      <c r="DK36" s="145"/>
      <c r="DL36" s="145"/>
      <c r="DM36" s="145"/>
      <c r="DN36" s="145"/>
      <c r="DO36" s="145"/>
      <c r="DP36" s="145"/>
      <c r="DQ36" s="145"/>
      <c r="DR36" s="145"/>
      <c r="DS36" s="145"/>
      <c r="DT36" s="145"/>
      <c r="DU36" s="145"/>
      <c r="DV36" s="145"/>
      <c r="DW36" s="145"/>
      <c r="DX36" s="145"/>
      <c r="DY36" s="145"/>
      <c r="DZ36" s="145"/>
      <c r="EA36" s="145"/>
      <c r="EB36" s="145"/>
      <c r="EC36" s="145"/>
      <c r="ED36" s="145"/>
      <c r="EE36" s="145"/>
      <c r="EF36" s="145"/>
      <c r="EG36" s="145"/>
      <c r="EH36" s="145"/>
      <c r="EI36" s="145"/>
      <c r="EJ36" s="145"/>
      <c r="EK36" s="145"/>
      <c r="EL36" s="145"/>
      <c r="EM36" s="145"/>
      <c r="EN36" s="145"/>
      <c r="EO36" s="145"/>
      <c r="EP36" s="145"/>
      <c r="EQ36" s="145"/>
      <c r="ER36" s="145"/>
      <c r="ES36" s="145"/>
      <c r="ET36" s="145"/>
      <c r="EU36" s="145"/>
      <c r="EV36" s="145"/>
      <c r="EW36" s="145"/>
      <c r="EX36" s="145"/>
      <c r="EY36" s="145"/>
      <c r="EZ36" s="145"/>
      <c r="FA36" s="145"/>
      <c r="FB36" s="145"/>
      <c r="FC36" s="145"/>
      <c r="FD36" s="145"/>
      <c r="FE36" s="145"/>
      <c r="FF36" s="145"/>
      <c r="FG36" s="145"/>
      <c r="FH36" s="145"/>
      <c r="FI36" s="145"/>
      <c r="FJ36" s="145"/>
      <c r="FK36" s="145"/>
      <c r="FL36" s="145"/>
      <c r="FM36" s="145"/>
      <c r="FN36" s="145"/>
      <c r="FO36" s="145"/>
      <c r="FP36" s="145"/>
      <c r="FQ36" s="145"/>
      <c r="FR36" s="145"/>
      <c r="FS36" s="145"/>
      <c r="FT36" s="145"/>
      <c r="FU36" s="145"/>
      <c r="FV36" s="145"/>
      <c r="FW36" s="145"/>
      <c r="FX36" s="145"/>
      <c r="FY36" s="145"/>
      <c r="FZ36" s="145"/>
      <c r="GA36" s="145"/>
      <c r="GB36" s="145"/>
      <c r="GC36" s="145"/>
      <c r="GD36" s="145"/>
      <c r="GE36" s="145"/>
      <c r="GF36" s="145"/>
      <c r="GG36" s="145"/>
      <c r="GH36" s="145"/>
      <c r="GI36" s="145"/>
      <c r="GJ36" s="145"/>
      <c r="GK36" s="145"/>
      <c r="GL36" s="145"/>
      <c r="GM36" s="145"/>
      <c r="GN36" s="145"/>
      <c r="GO36" s="145"/>
      <c r="GP36" s="145"/>
      <c r="GQ36" s="145"/>
      <c r="GR36" s="145"/>
      <c r="GS36" s="145"/>
      <c r="GT36" s="145"/>
      <c r="GU36" s="145"/>
      <c r="GV36" s="145"/>
      <c r="GW36" s="145"/>
      <c r="GX36" s="145"/>
      <c r="GY36" s="145"/>
      <c r="GZ36" s="145"/>
      <c r="HA36" s="145"/>
      <c r="HB36" s="145"/>
      <c r="HC36" s="145"/>
      <c r="HD36" s="145"/>
      <c r="HE36" s="145"/>
      <c r="HF36" s="145"/>
      <c r="HG36" s="145"/>
      <c r="HH36" s="145"/>
      <c r="HI36" s="145"/>
      <c r="HJ36" s="145"/>
      <c r="HK36" s="145"/>
      <c r="HL36" s="145"/>
      <c r="HM36" s="145"/>
      <c r="HN36" s="145"/>
      <c r="HO36" s="145"/>
      <c r="HP36" s="145"/>
      <c r="HQ36" s="145"/>
      <c r="HR36" s="145"/>
      <c r="HS36" s="145"/>
      <c r="HT36" s="145"/>
      <c r="HU36" s="145"/>
      <c r="HV36" s="145"/>
      <c r="HW36" s="145"/>
      <c r="HX36" s="145"/>
      <c r="HY36" s="145"/>
      <c r="HZ36" s="145"/>
      <c r="IA36" s="145"/>
      <c r="IB36" s="145"/>
      <c r="IC36" s="145"/>
      <c r="ID36" s="145"/>
      <c r="IE36" s="145"/>
      <c r="IF36" s="145"/>
      <c r="IG36" s="145"/>
      <c r="IH36" s="145"/>
      <c r="II36" s="145"/>
      <c r="IJ36" s="145"/>
      <c r="IK36" s="145"/>
      <c r="IL36" s="145"/>
      <c r="IM36" s="145"/>
      <c r="IN36" s="145"/>
      <c r="IO36" s="145"/>
      <c r="IP36" s="145"/>
      <c r="IQ36" s="145"/>
      <c r="IR36" s="145"/>
      <c r="IS36" s="145"/>
      <c r="IT36" s="145"/>
      <c r="IU36" s="145"/>
      <c r="IV36" s="145"/>
    </row>
    <row r="37" spans="1:256">
      <c r="A37" s="360" t="s">
        <v>79</v>
      </c>
      <c r="B37" s="361"/>
      <c r="C37" s="654" t="s">
        <v>257</v>
      </c>
      <c r="D37" s="654"/>
      <c r="E37" s="654"/>
      <c r="F37" s="654"/>
      <c r="G37" s="654"/>
      <c r="H37" s="654"/>
      <c r="I37" s="654"/>
      <c r="J37" s="654"/>
      <c r="K37" s="654"/>
      <c r="L37" s="654"/>
      <c r="M37" s="654"/>
      <c r="N37" s="654"/>
      <c r="O37" s="654"/>
      <c r="P37" s="654"/>
      <c r="Q37" s="654"/>
      <c r="R37" s="654"/>
      <c r="S37" s="655"/>
      <c r="T37" s="145"/>
      <c r="U37" s="145"/>
      <c r="V37" s="145"/>
      <c r="W37" s="145"/>
      <c r="X37" s="145"/>
      <c r="Y37" s="145"/>
      <c r="Z37" s="145"/>
      <c r="AA37" s="145"/>
      <c r="AB37" s="145"/>
      <c r="AC37" s="145"/>
      <c r="AD37" s="145"/>
      <c r="AE37" s="145"/>
      <c r="AF37" s="145"/>
      <c r="AG37" s="145"/>
      <c r="AH37" s="145"/>
      <c r="AI37" s="145"/>
      <c r="AJ37" s="145"/>
      <c r="AK37" s="145"/>
      <c r="AL37" s="145"/>
      <c r="AM37" s="145"/>
      <c r="AN37" s="145"/>
      <c r="AO37" s="145"/>
      <c r="AP37" s="145"/>
      <c r="AQ37" s="145"/>
      <c r="AR37" s="145"/>
      <c r="AS37" s="145"/>
      <c r="AT37" s="145"/>
      <c r="AU37" s="145"/>
      <c r="AV37" s="145"/>
      <c r="AW37" s="145"/>
      <c r="AX37" s="145"/>
      <c r="AY37" s="145"/>
      <c r="AZ37" s="145"/>
      <c r="BA37" s="145"/>
      <c r="BB37" s="145"/>
      <c r="BC37" s="145"/>
      <c r="BD37" s="145"/>
      <c r="BE37" s="145"/>
      <c r="BF37" s="145"/>
      <c r="BG37" s="145"/>
      <c r="BH37" s="145"/>
      <c r="BI37" s="145"/>
      <c r="BJ37" s="145"/>
      <c r="BK37" s="145"/>
      <c r="BL37" s="145"/>
      <c r="BM37" s="145"/>
      <c r="BN37" s="145"/>
      <c r="BO37" s="145"/>
      <c r="BP37" s="145"/>
      <c r="BQ37" s="145"/>
      <c r="BR37" s="145"/>
      <c r="BS37" s="145"/>
      <c r="BT37" s="145"/>
      <c r="BU37" s="145"/>
      <c r="BV37" s="145"/>
      <c r="BW37" s="145"/>
      <c r="BX37" s="145"/>
      <c r="BY37" s="145"/>
      <c r="BZ37" s="145"/>
      <c r="CA37" s="145"/>
      <c r="CB37" s="145"/>
      <c r="CC37" s="145"/>
      <c r="CD37" s="145"/>
      <c r="CE37" s="145"/>
      <c r="CF37" s="145"/>
      <c r="CG37" s="145"/>
      <c r="CH37" s="145"/>
      <c r="CI37" s="145"/>
      <c r="CJ37" s="145"/>
      <c r="CK37" s="145"/>
      <c r="CL37" s="145"/>
      <c r="CM37" s="145"/>
      <c r="CN37" s="145"/>
      <c r="CO37" s="145"/>
      <c r="CP37" s="145"/>
      <c r="CQ37" s="145"/>
      <c r="CR37" s="145"/>
      <c r="CS37" s="145"/>
      <c r="CT37" s="145"/>
      <c r="CU37" s="145"/>
      <c r="CV37" s="145"/>
      <c r="CW37" s="145"/>
      <c r="CX37" s="145"/>
      <c r="CY37" s="145"/>
      <c r="CZ37" s="145"/>
      <c r="DA37" s="145"/>
      <c r="DB37" s="145"/>
      <c r="DC37" s="145"/>
      <c r="DD37" s="145"/>
      <c r="DE37" s="145"/>
      <c r="DF37" s="145"/>
      <c r="DG37" s="145"/>
      <c r="DH37" s="145"/>
      <c r="DI37" s="145"/>
      <c r="DJ37" s="145"/>
      <c r="DK37" s="145"/>
      <c r="DL37" s="145"/>
      <c r="DM37" s="145"/>
      <c r="DN37" s="145"/>
      <c r="DO37" s="145"/>
      <c r="DP37" s="145"/>
      <c r="DQ37" s="145"/>
      <c r="DR37" s="145"/>
      <c r="DS37" s="145"/>
      <c r="DT37" s="145"/>
      <c r="DU37" s="145"/>
      <c r="DV37" s="145"/>
      <c r="DW37" s="145"/>
      <c r="DX37" s="145"/>
      <c r="DY37" s="145"/>
      <c r="DZ37" s="145"/>
      <c r="EA37" s="145"/>
      <c r="EB37" s="145"/>
      <c r="EC37" s="145"/>
      <c r="ED37" s="145"/>
      <c r="EE37" s="145"/>
      <c r="EF37" s="145"/>
      <c r="EG37" s="145"/>
      <c r="EH37" s="145"/>
      <c r="EI37" s="145"/>
      <c r="EJ37" s="145"/>
      <c r="EK37" s="145"/>
      <c r="EL37" s="145"/>
      <c r="EM37" s="145"/>
      <c r="EN37" s="145"/>
      <c r="EO37" s="145"/>
      <c r="EP37" s="145"/>
      <c r="EQ37" s="145"/>
      <c r="ER37" s="145"/>
      <c r="ES37" s="145"/>
      <c r="ET37" s="145"/>
      <c r="EU37" s="145"/>
      <c r="EV37" s="145"/>
      <c r="EW37" s="145"/>
      <c r="EX37" s="145"/>
      <c r="EY37" s="145"/>
      <c r="EZ37" s="145"/>
      <c r="FA37" s="145"/>
      <c r="FB37" s="145"/>
      <c r="FC37" s="145"/>
      <c r="FD37" s="145"/>
      <c r="FE37" s="145"/>
      <c r="FF37" s="145"/>
      <c r="FG37" s="145"/>
      <c r="FH37" s="145"/>
      <c r="FI37" s="145"/>
      <c r="FJ37" s="145"/>
      <c r="FK37" s="145"/>
      <c r="FL37" s="145"/>
      <c r="FM37" s="145"/>
      <c r="FN37" s="145"/>
      <c r="FO37" s="145"/>
      <c r="FP37" s="145"/>
      <c r="FQ37" s="145"/>
      <c r="FR37" s="145"/>
      <c r="FS37" s="145"/>
      <c r="FT37" s="145"/>
      <c r="FU37" s="145"/>
      <c r="FV37" s="145"/>
      <c r="FW37" s="145"/>
      <c r="FX37" s="145"/>
      <c r="FY37" s="145"/>
      <c r="FZ37" s="145"/>
      <c r="GA37" s="145"/>
      <c r="GB37" s="145"/>
      <c r="GC37" s="145"/>
      <c r="GD37" s="145"/>
      <c r="GE37" s="145"/>
      <c r="GF37" s="145"/>
      <c r="GG37" s="145"/>
      <c r="GH37" s="145"/>
      <c r="GI37" s="145"/>
      <c r="GJ37" s="145"/>
      <c r="GK37" s="145"/>
      <c r="GL37" s="145"/>
      <c r="GM37" s="145"/>
      <c r="GN37" s="145"/>
      <c r="GO37" s="145"/>
      <c r="GP37" s="145"/>
      <c r="GQ37" s="145"/>
      <c r="GR37" s="145"/>
      <c r="GS37" s="145"/>
      <c r="GT37" s="145"/>
      <c r="GU37" s="145"/>
      <c r="GV37" s="145"/>
      <c r="GW37" s="145"/>
      <c r="GX37" s="145"/>
      <c r="GY37" s="145"/>
      <c r="GZ37" s="145"/>
      <c r="HA37" s="145"/>
      <c r="HB37" s="145"/>
      <c r="HC37" s="145"/>
      <c r="HD37" s="145"/>
      <c r="HE37" s="145"/>
      <c r="HF37" s="145"/>
      <c r="HG37" s="145"/>
      <c r="HH37" s="145"/>
      <c r="HI37" s="145"/>
      <c r="HJ37" s="145"/>
      <c r="HK37" s="145"/>
      <c r="HL37" s="145"/>
      <c r="HM37" s="145"/>
      <c r="HN37" s="145"/>
      <c r="HO37" s="145"/>
      <c r="HP37" s="145"/>
      <c r="HQ37" s="145"/>
      <c r="HR37" s="145"/>
      <c r="HS37" s="145"/>
      <c r="HT37" s="145"/>
      <c r="HU37" s="145"/>
      <c r="HV37" s="145"/>
      <c r="HW37" s="145"/>
      <c r="HX37" s="145"/>
      <c r="HY37" s="145"/>
      <c r="HZ37" s="145"/>
      <c r="IA37" s="145"/>
      <c r="IB37" s="145"/>
      <c r="IC37" s="145"/>
      <c r="ID37" s="145"/>
      <c r="IE37" s="145"/>
      <c r="IF37" s="145"/>
      <c r="IG37" s="145"/>
      <c r="IH37" s="145"/>
      <c r="II37" s="145"/>
      <c r="IJ37" s="145"/>
      <c r="IK37" s="145"/>
      <c r="IL37" s="145"/>
      <c r="IM37" s="145"/>
      <c r="IN37" s="145"/>
      <c r="IO37" s="145"/>
      <c r="IP37" s="145"/>
      <c r="IQ37" s="145"/>
      <c r="IR37" s="145"/>
      <c r="IS37" s="145"/>
      <c r="IT37" s="145"/>
      <c r="IU37" s="145"/>
      <c r="IV37" s="145"/>
    </row>
    <row r="38" spans="1:256">
      <c r="A38" s="360" t="s">
        <v>80</v>
      </c>
      <c r="B38" s="361"/>
      <c r="C38" s="654" t="s">
        <v>249</v>
      </c>
      <c r="D38" s="654"/>
      <c r="E38" s="654"/>
      <c r="F38" s="654"/>
      <c r="G38" s="654"/>
      <c r="H38" s="654"/>
      <c r="I38" s="654"/>
      <c r="J38" s="654"/>
      <c r="K38" s="654"/>
      <c r="L38" s="654"/>
      <c r="M38" s="654"/>
      <c r="N38" s="654"/>
      <c r="O38" s="654"/>
      <c r="P38" s="654"/>
      <c r="Q38" s="654"/>
      <c r="R38" s="654"/>
      <c r="S38" s="655"/>
      <c r="T38" s="145"/>
      <c r="U38" s="145"/>
      <c r="V38" s="145"/>
      <c r="W38" s="145"/>
      <c r="X38" s="145"/>
      <c r="Y38" s="145"/>
      <c r="Z38" s="145"/>
      <c r="AA38" s="145"/>
      <c r="AB38" s="145"/>
      <c r="AC38" s="145"/>
      <c r="AD38" s="145"/>
      <c r="AE38" s="145"/>
      <c r="AF38" s="145"/>
      <c r="AG38" s="145"/>
      <c r="AH38" s="145"/>
      <c r="AI38" s="145"/>
      <c r="AJ38" s="145"/>
      <c r="AK38" s="145"/>
      <c r="AL38" s="145"/>
      <c r="AM38" s="145"/>
      <c r="AN38" s="145"/>
      <c r="AO38" s="145"/>
      <c r="AP38" s="145"/>
      <c r="AQ38" s="145"/>
      <c r="AR38" s="145"/>
      <c r="AS38" s="145"/>
      <c r="AT38" s="145"/>
      <c r="AU38" s="145"/>
      <c r="AV38" s="145"/>
      <c r="AW38" s="145"/>
      <c r="AX38" s="145"/>
      <c r="AY38" s="145"/>
      <c r="AZ38" s="145"/>
      <c r="BA38" s="145"/>
      <c r="BB38" s="145"/>
      <c r="BC38" s="145"/>
      <c r="BD38" s="145"/>
      <c r="BE38" s="145"/>
      <c r="BF38" s="145"/>
      <c r="BG38" s="145"/>
      <c r="BH38" s="145"/>
      <c r="BI38" s="145"/>
      <c r="BJ38" s="145"/>
      <c r="BK38" s="145"/>
      <c r="BL38" s="145"/>
      <c r="BM38" s="145"/>
      <c r="BN38" s="145"/>
      <c r="BO38" s="145"/>
      <c r="BP38" s="145"/>
      <c r="BQ38" s="145"/>
      <c r="BR38" s="145"/>
      <c r="BS38" s="145"/>
      <c r="BT38" s="145"/>
      <c r="BU38" s="145"/>
      <c r="BV38" s="145"/>
      <c r="BW38" s="145"/>
      <c r="BX38" s="145"/>
      <c r="BY38" s="145"/>
      <c r="BZ38" s="145"/>
      <c r="CA38" s="145"/>
      <c r="CB38" s="145"/>
      <c r="CC38" s="145"/>
      <c r="CD38" s="145"/>
      <c r="CE38" s="145"/>
      <c r="CF38" s="145"/>
      <c r="CG38" s="145"/>
      <c r="CH38" s="145"/>
      <c r="CI38" s="145"/>
      <c r="CJ38" s="145"/>
      <c r="CK38" s="145"/>
      <c r="CL38" s="145"/>
      <c r="CM38" s="145"/>
      <c r="CN38" s="145"/>
      <c r="CO38" s="145"/>
      <c r="CP38" s="145"/>
      <c r="CQ38" s="145"/>
      <c r="CR38" s="145"/>
      <c r="CS38" s="145"/>
      <c r="CT38" s="145"/>
      <c r="CU38" s="145"/>
      <c r="CV38" s="145"/>
      <c r="CW38" s="145"/>
      <c r="CX38" s="145"/>
      <c r="CY38" s="145"/>
      <c r="CZ38" s="145"/>
      <c r="DA38" s="145"/>
      <c r="DB38" s="145"/>
      <c r="DC38" s="145"/>
      <c r="DD38" s="145"/>
      <c r="DE38" s="145"/>
      <c r="DF38" s="145"/>
      <c r="DG38" s="145"/>
      <c r="DH38" s="145"/>
      <c r="DI38" s="145"/>
      <c r="DJ38" s="145"/>
      <c r="DK38" s="145"/>
      <c r="DL38" s="145"/>
      <c r="DM38" s="145"/>
      <c r="DN38" s="145"/>
      <c r="DO38" s="145"/>
      <c r="DP38" s="145"/>
      <c r="DQ38" s="145"/>
      <c r="DR38" s="145"/>
      <c r="DS38" s="145"/>
      <c r="DT38" s="145"/>
      <c r="DU38" s="145"/>
      <c r="DV38" s="145"/>
      <c r="DW38" s="145"/>
      <c r="DX38" s="145"/>
      <c r="DY38" s="145"/>
      <c r="DZ38" s="145"/>
      <c r="EA38" s="145"/>
      <c r="EB38" s="145"/>
      <c r="EC38" s="145"/>
      <c r="ED38" s="145"/>
      <c r="EE38" s="145"/>
      <c r="EF38" s="145"/>
      <c r="EG38" s="145"/>
      <c r="EH38" s="145"/>
      <c r="EI38" s="145"/>
      <c r="EJ38" s="145"/>
      <c r="EK38" s="145"/>
      <c r="EL38" s="145"/>
      <c r="EM38" s="145"/>
      <c r="EN38" s="145"/>
      <c r="EO38" s="145"/>
      <c r="EP38" s="145"/>
      <c r="EQ38" s="145"/>
      <c r="ER38" s="145"/>
      <c r="ES38" s="145"/>
      <c r="ET38" s="145"/>
      <c r="EU38" s="145"/>
      <c r="EV38" s="145"/>
      <c r="EW38" s="145"/>
      <c r="EX38" s="145"/>
      <c r="EY38" s="145"/>
      <c r="EZ38" s="145"/>
      <c r="FA38" s="145"/>
      <c r="FB38" s="145"/>
      <c r="FC38" s="145"/>
      <c r="FD38" s="145"/>
      <c r="FE38" s="145"/>
      <c r="FF38" s="145"/>
      <c r="FG38" s="145"/>
      <c r="FH38" s="145"/>
      <c r="FI38" s="145"/>
      <c r="FJ38" s="145"/>
      <c r="FK38" s="145"/>
      <c r="FL38" s="145"/>
      <c r="FM38" s="145"/>
      <c r="FN38" s="145"/>
      <c r="FO38" s="145"/>
      <c r="FP38" s="145"/>
      <c r="FQ38" s="145"/>
      <c r="FR38" s="145"/>
      <c r="FS38" s="145"/>
      <c r="FT38" s="145"/>
      <c r="FU38" s="145"/>
      <c r="FV38" s="145"/>
      <c r="FW38" s="145"/>
      <c r="FX38" s="145"/>
      <c r="FY38" s="145"/>
      <c r="FZ38" s="145"/>
      <c r="GA38" s="145"/>
      <c r="GB38" s="145"/>
      <c r="GC38" s="145"/>
      <c r="GD38" s="145"/>
      <c r="GE38" s="145"/>
      <c r="GF38" s="145"/>
      <c r="GG38" s="145"/>
      <c r="GH38" s="145"/>
      <c r="GI38" s="145"/>
      <c r="GJ38" s="145"/>
      <c r="GK38" s="145"/>
      <c r="GL38" s="145"/>
      <c r="GM38" s="145"/>
      <c r="GN38" s="145"/>
      <c r="GO38" s="145"/>
      <c r="GP38" s="145"/>
      <c r="GQ38" s="145"/>
      <c r="GR38" s="145"/>
      <c r="GS38" s="145"/>
      <c r="GT38" s="145"/>
      <c r="GU38" s="145"/>
      <c r="GV38" s="145"/>
      <c r="GW38" s="145"/>
      <c r="GX38" s="145"/>
      <c r="GY38" s="145"/>
      <c r="GZ38" s="145"/>
      <c r="HA38" s="145"/>
      <c r="HB38" s="145"/>
      <c r="HC38" s="145"/>
      <c r="HD38" s="145"/>
      <c r="HE38" s="145"/>
      <c r="HF38" s="145"/>
      <c r="HG38" s="145"/>
      <c r="HH38" s="145"/>
      <c r="HI38" s="145"/>
      <c r="HJ38" s="145"/>
      <c r="HK38" s="145"/>
      <c r="HL38" s="145"/>
      <c r="HM38" s="145"/>
      <c r="HN38" s="145"/>
      <c r="HO38" s="145"/>
      <c r="HP38" s="145"/>
      <c r="HQ38" s="145"/>
      <c r="HR38" s="145"/>
      <c r="HS38" s="145"/>
      <c r="HT38" s="145"/>
      <c r="HU38" s="145"/>
      <c r="HV38" s="145"/>
      <c r="HW38" s="145"/>
      <c r="HX38" s="145"/>
      <c r="HY38" s="145"/>
      <c r="HZ38" s="145"/>
      <c r="IA38" s="145"/>
      <c r="IB38" s="145"/>
      <c r="IC38" s="145"/>
      <c r="ID38" s="145"/>
      <c r="IE38" s="145"/>
      <c r="IF38" s="145"/>
      <c r="IG38" s="145"/>
      <c r="IH38" s="145"/>
      <c r="II38" s="145"/>
      <c r="IJ38" s="145"/>
      <c r="IK38" s="145"/>
      <c r="IL38" s="145"/>
      <c r="IM38" s="145"/>
      <c r="IN38" s="145"/>
      <c r="IO38" s="145"/>
      <c r="IP38" s="145"/>
      <c r="IQ38" s="145"/>
      <c r="IR38" s="145"/>
      <c r="IS38" s="145"/>
      <c r="IT38" s="145"/>
      <c r="IU38" s="145"/>
      <c r="IV38" s="145"/>
    </row>
    <row r="39" spans="1:256">
      <c r="A39" s="360" t="s">
        <v>81</v>
      </c>
      <c r="B39" s="361"/>
      <c r="C39" s="654" t="s">
        <v>250</v>
      </c>
      <c r="D39" s="654"/>
      <c r="E39" s="654"/>
      <c r="F39" s="654"/>
      <c r="G39" s="654"/>
      <c r="H39" s="654"/>
      <c r="I39" s="654"/>
      <c r="J39" s="654"/>
      <c r="K39" s="654"/>
      <c r="L39" s="654"/>
      <c r="M39" s="654"/>
      <c r="N39" s="654"/>
      <c r="O39" s="654"/>
      <c r="P39" s="654"/>
      <c r="Q39" s="654"/>
      <c r="R39" s="654"/>
      <c r="S39" s="655"/>
      <c r="T39" s="145"/>
      <c r="U39" s="145"/>
      <c r="V39" s="145"/>
      <c r="W39" s="145"/>
      <c r="X39" s="145"/>
      <c r="Y39" s="145"/>
      <c r="Z39" s="145"/>
      <c r="AA39" s="145"/>
      <c r="AB39" s="145"/>
      <c r="AC39" s="145"/>
      <c r="AD39" s="145"/>
      <c r="AE39" s="145"/>
      <c r="AF39" s="145"/>
      <c r="AG39" s="145"/>
      <c r="AH39" s="145"/>
      <c r="AI39" s="145"/>
      <c r="AJ39" s="145"/>
      <c r="AK39" s="145"/>
      <c r="AL39" s="145"/>
      <c r="AM39" s="145"/>
      <c r="AN39" s="145"/>
      <c r="AO39" s="145"/>
      <c r="AP39" s="145"/>
      <c r="AQ39" s="145"/>
      <c r="AR39" s="145"/>
      <c r="AS39" s="145"/>
      <c r="AT39" s="145"/>
      <c r="AU39" s="145"/>
      <c r="AV39" s="145"/>
      <c r="AW39" s="145"/>
      <c r="AX39" s="145"/>
      <c r="AY39" s="145"/>
      <c r="AZ39" s="145"/>
      <c r="BA39" s="145"/>
      <c r="BB39" s="145"/>
      <c r="BC39" s="145"/>
      <c r="BD39" s="145"/>
      <c r="BE39" s="145"/>
      <c r="BF39" s="145"/>
      <c r="BG39" s="145"/>
      <c r="BH39" s="145"/>
      <c r="BI39" s="145"/>
      <c r="BJ39" s="145"/>
      <c r="BK39" s="145"/>
      <c r="BL39" s="145"/>
      <c r="BM39" s="145"/>
      <c r="BN39" s="145"/>
      <c r="BO39" s="145"/>
      <c r="BP39" s="145"/>
      <c r="BQ39" s="145"/>
      <c r="BR39" s="145"/>
      <c r="BS39" s="145"/>
      <c r="BT39" s="145"/>
      <c r="BU39" s="145"/>
      <c r="BV39" s="145"/>
      <c r="BW39" s="145"/>
      <c r="BX39" s="145"/>
      <c r="BY39" s="145"/>
      <c r="BZ39" s="145"/>
      <c r="CA39" s="145"/>
      <c r="CB39" s="145"/>
      <c r="CC39" s="145"/>
      <c r="CD39" s="145"/>
      <c r="CE39" s="145"/>
      <c r="CF39" s="145"/>
      <c r="CG39" s="145"/>
      <c r="CH39" s="145"/>
      <c r="CI39" s="145"/>
      <c r="CJ39" s="145"/>
      <c r="CK39" s="145"/>
      <c r="CL39" s="145"/>
      <c r="CM39" s="145"/>
      <c r="CN39" s="145"/>
      <c r="CO39" s="145"/>
      <c r="CP39" s="145"/>
      <c r="CQ39" s="145"/>
      <c r="CR39" s="145"/>
      <c r="CS39" s="145"/>
      <c r="CT39" s="145"/>
      <c r="CU39" s="145"/>
      <c r="CV39" s="145"/>
      <c r="CW39" s="145"/>
      <c r="CX39" s="145"/>
      <c r="CY39" s="145"/>
      <c r="CZ39" s="145"/>
      <c r="DA39" s="145"/>
      <c r="DB39" s="145"/>
      <c r="DC39" s="145"/>
      <c r="DD39" s="145"/>
      <c r="DE39" s="145"/>
      <c r="DF39" s="145"/>
      <c r="DG39" s="145"/>
      <c r="DH39" s="145"/>
      <c r="DI39" s="145"/>
      <c r="DJ39" s="145"/>
      <c r="DK39" s="145"/>
      <c r="DL39" s="145"/>
      <c r="DM39" s="145"/>
      <c r="DN39" s="145"/>
      <c r="DO39" s="145"/>
      <c r="DP39" s="145"/>
      <c r="DQ39" s="145"/>
      <c r="DR39" s="145"/>
      <c r="DS39" s="145"/>
      <c r="DT39" s="145"/>
      <c r="DU39" s="145"/>
      <c r="DV39" s="145"/>
      <c r="DW39" s="145"/>
      <c r="DX39" s="145"/>
      <c r="DY39" s="145"/>
      <c r="DZ39" s="145"/>
      <c r="EA39" s="145"/>
      <c r="EB39" s="145"/>
      <c r="EC39" s="145"/>
      <c r="ED39" s="145"/>
      <c r="EE39" s="145"/>
      <c r="EF39" s="145"/>
      <c r="EG39" s="145"/>
      <c r="EH39" s="145"/>
      <c r="EI39" s="145"/>
      <c r="EJ39" s="145"/>
      <c r="EK39" s="145"/>
      <c r="EL39" s="145"/>
      <c r="EM39" s="145"/>
      <c r="EN39" s="145"/>
      <c r="EO39" s="145"/>
      <c r="EP39" s="145"/>
      <c r="EQ39" s="145"/>
      <c r="ER39" s="145"/>
      <c r="ES39" s="145"/>
      <c r="ET39" s="145"/>
      <c r="EU39" s="145"/>
      <c r="EV39" s="145"/>
      <c r="EW39" s="145"/>
      <c r="EX39" s="145"/>
      <c r="EY39" s="145"/>
      <c r="EZ39" s="145"/>
      <c r="FA39" s="145"/>
      <c r="FB39" s="145"/>
      <c r="FC39" s="145"/>
      <c r="FD39" s="145"/>
      <c r="FE39" s="145"/>
      <c r="FF39" s="145"/>
      <c r="FG39" s="145"/>
      <c r="FH39" s="145"/>
      <c r="FI39" s="145"/>
      <c r="FJ39" s="145"/>
      <c r="FK39" s="145"/>
      <c r="FL39" s="145"/>
      <c r="FM39" s="145"/>
      <c r="FN39" s="145"/>
      <c r="FO39" s="145"/>
      <c r="FP39" s="145"/>
      <c r="FQ39" s="145"/>
      <c r="FR39" s="145"/>
      <c r="FS39" s="145"/>
      <c r="FT39" s="145"/>
      <c r="FU39" s="145"/>
      <c r="FV39" s="145"/>
      <c r="FW39" s="145"/>
      <c r="FX39" s="145"/>
      <c r="FY39" s="145"/>
      <c r="FZ39" s="145"/>
      <c r="GA39" s="145"/>
      <c r="GB39" s="145"/>
      <c r="GC39" s="145"/>
      <c r="GD39" s="145"/>
      <c r="GE39" s="145"/>
      <c r="GF39" s="145"/>
      <c r="GG39" s="145"/>
      <c r="GH39" s="145"/>
      <c r="GI39" s="145"/>
      <c r="GJ39" s="145"/>
      <c r="GK39" s="145"/>
      <c r="GL39" s="145"/>
      <c r="GM39" s="145"/>
      <c r="GN39" s="145"/>
      <c r="GO39" s="145"/>
      <c r="GP39" s="145"/>
      <c r="GQ39" s="145"/>
      <c r="GR39" s="145"/>
      <c r="GS39" s="145"/>
      <c r="GT39" s="145"/>
      <c r="GU39" s="145"/>
      <c r="GV39" s="145"/>
      <c r="GW39" s="145"/>
      <c r="GX39" s="145"/>
      <c r="GY39" s="145"/>
      <c r="GZ39" s="145"/>
      <c r="HA39" s="145"/>
      <c r="HB39" s="145"/>
      <c r="HC39" s="145"/>
      <c r="HD39" s="145"/>
      <c r="HE39" s="145"/>
      <c r="HF39" s="145"/>
      <c r="HG39" s="145"/>
      <c r="HH39" s="145"/>
      <c r="HI39" s="145"/>
      <c r="HJ39" s="145"/>
      <c r="HK39" s="145"/>
      <c r="HL39" s="145"/>
      <c r="HM39" s="145"/>
      <c r="HN39" s="145"/>
      <c r="HO39" s="145"/>
      <c r="HP39" s="145"/>
      <c r="HQ39" s="145"/>
      <c r="HR39" s="145"/>
      <c r="HS39" s="145"/>
      <c r="HT39" s="145"/>
      <c r="HU39" s="145"/>
      <c r="HV39" s="145"/>
      <c r="HW39" s="145"/>
      <c r="HX39" s="145"/>
      <c r="HY39" s="145"/>
      <c r="HZ39" s="145"/>
      <c r="IA39" s="145"/>
      <c r="IB39" s="145"/>
      <c r="IC39" s="145"/>
      <c r="ID39" s="145"/>
      <c r="IE39" s="145"/>
      <c r="IF39" s="145"/>
      <c r="IG39" s="145"/>
      <c r="IH39" s="145"/>
      <c r="II39" s="145"/>
      <c r="IJ39" s="145"/>
      <c r="IK39" s="145"/>
      <c r="IL39" s="145"/>
      <c r="IM39" s="145"/>
      <c r="IN39" s="145"/>
      <c r="IO39" s="145"/>
      <c r="IP39" s="145"/>
      <c r="IQ39" s="145"/>
      <c r="IR39" s="145"/>
      <c r="IS39" s="145"/>
      <c r="IT39" s="145"/>
      <c r="IU39" s="145"/>
      <c r="IV39" s="145"/>
    </row>
    <row r="40" spans="1:256">
      <c r="A40" s="360" t="s">
        <v>82</v>
      </c>
      <c r="B40" s="361"/>
      <c r="C40" s="654" t="s">
        <v>251</v>
      </c>
      <c r="D40" s="654"/>
      <c r="E40" s="654"/>
      <c r="F40" s="654"/>
      <c r="G40" s="654"/>
      <c r="H40" s="654"/>
      <c r="I40" s="654"/>
      <c r="J40" s="654"/>
      <c r="K40" s="654"/>
      <c r="L40" s="654"/>
      <c r="M40" s="654"/>
      <c r="N40" s="654"/>
      <c r="O40" s="654"/>
      <c r="P40" s="654"/>
      <c r="Q40" s="654"/>
      <c r="R40" s="654"/>
      <c r="S40" s="655"/>
      <c r="T40" s="145"/>
      <c r="U40" s="145"/>
      <c r="V40" s="145"/>
      <c r="W40" s="145"/>
      <c r="X40" s="145"/>
      <c r="Y40" s="145"/>
      <c r="Z40" s="145"/>
      <c r="AA40" s="145"/>
      <c r="AB40" s="145"/>
      <c r="AC40" s="145"/>
      <c r="AD40" s="145"/>
      <c r="AE40" s="145"/>
      <c r="AF40" s="145"/>
      <c r="AG40" s="145"/>
      <c r="AH40" s="145"/>
      <c r="AI40" s="145"/>
      <c r="AJ40" s="145"/>
      <c r="AK40" s="145"/>
      <c r="AL40" s="145"/>
      <c r="AM40" s="145"/>
      <c r="AN40" s="145"/>
      <c r="AO40" s="145"/>
      <c r="AP40" s="145"/>
      <c r="AQ40" s="145"/>
      <c r="AR40" s="145"/>
      <c r="AS40" s="145"/>
      <c r="AT40" s="145"/>
      <c r="AU40" s="145"/>
      <c r="AV40" s="145"/>
      <c r="AW40" s="145"/>
      <c r="AX40" s="145"/>
      <c r="AY40" s="145"/>
      <c r="AZ40" s="145"/>
      <c r="BA40" s="145"/>
      <c r="BB40" s="145"/>
      <c r="BC40" s="145"/>
      <c r="BD40" s="145"/>
      <c r="BE40" s="145"/>
      <c r="BF40" s="145"/>
      <c r="BG40" s="145"/>
      <c r="BH40" s="145"/>
      <c r="BI40" s="145"/>
      <c r="BJ40" s="145"/>
      <c r="BK40" s="145"/>
      <c r="BL40" s="145"/>
      <c r="BM40" s="145"/>
      <c r="BN40" s="145"/>
      <c r="BO40" s="145"/>
      <c r="BP40" s="145"/>
      <c r="BQ40" s="145"/>
      <c r="BR40" s="145"/>
      <c r="BS40" s="145"/>
      <c r="BT40" s="145"/>
      <c r="BU40" s="145"/>
      <c r="BV40" s="145"/>
      <c r="BW40" s="145"/>
      <c r="BX40" s="145"/>
      <c r="BY40" s="145"/>
      <c r="BZ40" s="145"/>
      <c r="CA40" s="145"/>
      <c r="CB40" s="145"/>
      <c r="CC40" s="145"/>
      <c r="CD40" s="145"/>
      <c r="CE40" s="145"/>
      <c r="CF40" s="145"/>
      <c r="CG40" s="145"/>
      <c r="CH40" s="145"/>
      <c r="CI40" s="145"/>
      <c r="CJ40" s="145"/>
      <c r="CK40" s="145"/>
      <c r="CL40" s="145"/>
      <c r="CM40" s="145"/>
      <c r="CN40" s="145"/>
      <c r="CO40" s="145"/>
      <c r="CP40" s="145"/>
      <c r="CQ40" s="145"/>
      <c r="CR40" s="145"/>
      <c r="CS40" s="145"/>
      <c r="CT40" s="145"/>
      <c r="CU40" s="145"/>
      <c r="CV40" s="145"/>
      <c r="CW40" s="145"/>
      <c r="CX40" s="145"/>
      <c r="CY40" s="145"/>
      <c r="CZ40" s="145"/>
      <c r="DA40" s="145"/>
      <c r="DB40" s="145"/>
      <c r="DC40" s="145"/>
      <c r="DD40" s="145"/>
      <c r="DE40" s="145"/>
      <c r="DF40" s="145"/>
      <c r="DG40" s="145"/>
      <c r="DH40" s="145"/>
      <c r="DI40" s="145"/>
      <c r="DJ40" s="145"/>
      <c r="DK40" s="145"/>
      <c r="DL40" s="145"/>
      <c r="DM40" s="145"/>
      <c r="DN40" s="145"/>
      <c r="DO40" s="145"/>
      <c r="DP40" s="145"/>
      <c r="DQ40" s="145"/>
      <c r="DR40" s="145"/>
      <c r="DS40" s="145"/>
      <c r="DT40" s="145"/>
      <c r="DU40" s="145"/>
      <c r="DV40" s="145"/>
      <c r="DW40" s="145"/>
      <c r="DX40" s="145"/>
      <c r="DY40" s="145"/>
      <c r="DZ40" s="145"/>
      <c r="EA40" s="145"/>
      <c r="EB40" s="145"/>
      <c r="EC40" s="145"/>
      <c r="ED40" s="145"/>
      <c r="EE40" s="145"/>
      <c r="EF40" s="145"/>
      <c r="EG40" s="145"/>
      <c r="EH40" s="145"/>
      <c r="EI40" s="145"/>
      <c r="EJ40" s="145"/>
      <c r="EK40" s="145"/>
      <c r="EL40" s="145"/>
      <c r="EM40" s="145"/>
      <c r="EN40" s="145"/>
      <c r="EO40" s="145"/>
      <c r="EP40" s="145"/>
      <c r="EQ40" s="145"/>
      <c r="ER40" s="145"/>
      <c r="ES40" s="145"/>
      <c r="ET40" s="145"/>
      <c r="EU40" s="145"/>
      <c r="EV40" s="145"/>
      <c r="EW40" s="145"/>
      <c r="EX40" s="145"/>
      <c r="EY40" s="145"/>
      <c r="EZ40" s="145"/>
      <c r="FA40" s="145"/>
      <c r="FB40" s="145"/>
      <c r="FC40" s="145"/>
      <c r="FD40" s="145"/>
      <c r="FE40" s="145"/>
      <c r="FF40" s="145"/>
      <c r="FG40" s="145"/>
      <c r="FH40" s="145"/>
      <c r="FI40" s="145"/>
      <c r="FJ40" s="145"/>
      <c r="FK40" s="145"/>
      <c r="FL40" s="145"/>
      <c r="FM40" s="145"/>
      <c r="FN40" s="145"/>
      <c r="FO40" s="145"/>
      <c r="FP40" s="145"/>
      <c r="FQ40" s="145"/>
      <c r="FR40" s="145"/>
      <c r="FS40" s="145"/>
      <c r="FT40" s="145"/>
      <c r="FU40" s="145"/>
      <c r="FV40" s="145"/>
      <c r="FW40" s="145"/>
      <c r="FX40" s="145"/>
      <c r="FY40" s="145"/>
      <c r="FZ40" s="145"/>
      <c r="GA40" s="145"/>
      <c r="GB40" s="145"/>
      <c r="GC40" s="145"/>
      <c r="GD40" s="145"/>
      <c r="GE40" s="145"/>
      <c r="GF40" s="145"/>
      <c r="GG40" s="145"/>
      <c r="GH40" s="145"/>
      <c r="GI40" s="145"/>
      <c r="GJ40" s="145"/>
      <c r="GK40" s="145"/>
      <c r="GL40" s="145"/>
      <c r="GM40" s="145"/>
      <c r="GN40" s="145"/>
      <c r="GO40" s="145"/>
      <c r="GP40" s="145"/>
      <c r="GQ40" s="145"/>
      <c r="GR40" s="145"/>
      <c r="GS40" s="145"/>
      <c r="GT40" s="145"/>
      <c r="GU40" s="145"/>
      <c r="GV40" s="145"/>
      <c r="GW40" s="145"/>
      <c r="GX40" s="145"/>
      <c r="GY40" s="145"/>
      <c r="GZ40" s="145"/>
      <c r="HA40" s="145"/>
      <c r="HB40" s="145"/>
      <c r="HC40" s="145"/>
      <c r="HD40" s="145"/>
      <c r="HE40" s="145"/>
      <c r="HF40" s="145"/>
      <c r="HG40" s="145"/>
      <c r="HH40" s="145"/>
      <c r="HI40" s="145"/>
      <c r="HJ40" s="145"/>
      <c r="HK40" s="145"/>
      <c r="HL40" s="145"/>
      <c r="HM40" s="145"/>
      <c r="HN40" s="145"/>
      <c r="HO40" s="145"/>
      <c r="HP40" s="145"/>
      <c r="HQ40" s="145"/>
      <c r="HR40" s="145"/>
      <c r="HS40" s="145"/>
      <c r="HT40" s="145"/>
      <c r="HU40" s="145"/>
      <c r="HV40" s="145"/>
      <c r="HW40" s="145"/>
      <c r="HX40" s="145"/>
      <c r="HY40" s="145"/>
      <c r="HZ40" s="145"/>
      <c r="IA40" s="145"/>
      <c r="IB40" s="145"/>
      <c r="IC40" s="145"/>
      <c r="ID40" s="145"/>
      <c r="IE40" s="145"/>
      <c r="IF40" s="145"/>
      <c r="IG40" s="145"/>
      <c r="IH40" s="145"/>
      <c r="II40" s="145"/>
      <c r="IJ40" s="145"/>
      <c r="IK40" s="145"/>
      <c r="IL40" s="145"/>
      <c r="IM40" s="145"/>
      <c r="IN40" s="145"/>
      <c r="IO40" s="145"/>
      <c r="IP40" s="145"/>
      <c r="IQ40" s="145"/>
      <c r="IR40" s="145"/>
      <c r="IS40" s="145"/>
      <c r="IT40" s="145"/>
      <c r="IU40" s="145"/>
      <c r="IV40" s="145"/>
    </row>
    <row r="41" spans="1:256">
      <c r="A41" s="360" t="s">
        <v>75</v>
      </c>
      <c r="B41" s="361"/>
      <c r="C41" s="654" t="s">
        <v>252</v>
      </c>
      <c r="D41" s="654"/>
      <c r="E41" s="654"/>
      <c r="F41" s="654"/>
      <c r="G41" s="654"/>
      <c r="H41" s="654"/>
      <c r="I41" s="654"/>
      <c r="J41" s="654"/>
      <c r="K41" s="654"/>
      <c r="L41" s="654"/>
      <c r="M41" s="654"/>
      <c r="N41" s="654"/>
      <c r="O41" s="654"/>
      <c r="P41" s="654"/>
      <c r="Q41" s="654"/>
      <c r="R41" s="654"/>
      <c r="S41" s="655"/>
      <c r="T41" s="145"/>
      <c r="U41" s="145"/>
      <c r="V41" s="145"/>
      <c r="W41" s="145"/>
      <c r="X41" s="145"/>
      <c r="Y41" s="145"/>
      <c r="Z41" s="145"/>
      <c r="AA41" s="145"/>
      <c r="AB41" s="145"/>
      <c r="AC41" s="145"/>
      <c r="AD41" s="145"/>
      <c r="AE41" s="145"/>
      <c r="AF41" s="145"/>
      <c r="AG41" s="145"/>
      <c r="AH41" s="145"/>
      <c r="AI41" s="145"/>
      <c r="AJ41" s="145"/>
      <c r="AK41" s="145"/>
      <c r="AL41" s="145"/>
      <c r="AM41" s="145"/>
      <c r="AN41" s="145"/>
      <c r="AO41" s="145"/>
      <c r="AP41" s="145"/>
      <c r="AQ41" s="145"/>
      <c r="AR41" s="145"/>
      <c r="AS41" s="145"/>
      <c r="AT41" s="145"/>
      <c r="AU41" s="145"/>
      <c r="AV41" s="145"/>
      <c r="AW41" s="145"/>
      <c r="AX41" s="145"/>
      <c r="AY41" s="145"/>
      <c r="AZ41" s="145"/>
      <c r="BA41" s="145"/>
      <c r="BB41" s="145"/>
      <c r="BC41" s="145"/>
      <c r="BD41" s="145"/>
      <c r="BE41" s="145"/>
      <c r="BF41" s="145"/>
      <c r="BG41" s="145"/>
      <c r="BH41" s="145"/>
      <c r="BI41" s="145"/>
      <c r="BJ41" s="145"/>
      <c r="BK41" s="145"/>
      <c r="BL41" s="145"/>
      <c r="BM41" s="145"/>
      <c r="BN41" s="145"/>
      <c r="BO41" s="145"/>
      <c r="BP41" s="145"/>
      <c r="BQ41" s="145"/>
      <c r="BR41" s="145"/>
      <c r="BS41" s="145"/>
      <c r="BT41" s="145"/>
      <c r="BU41" s="145"/>
      <c r="BV41" s="145"/>
      <c r="BW41" s="145"/>
      <c r="BX41" s="145"/>
      <c r="BY41" s="145"/>
      <c r="BZ41" s="145"/>
      <c r="CA41" s="145"/>
      <c r="CB41" s="145"/>
      <c r="CC41" s="145"/>
      <c r="CD41" s="145"/>
      <c r="CE41" s="145"/>
      <c r="CF41" s="145"/>
      <c r="CG41" s="145"/>
      <c r="CH41" s="145"/>
      <c r="CI41" s="145"/>
      <c r="CJ41" s="145"/>
      <c r="CK41" s="145"/>
      <c r="CL41" s="145"/>
      <c r="CM41" s="145"/>
      <c r="CN41" s="145"/>
      <c r="CO41" s="145"/>
      <c r="CP41" s="145"/>
      <c r="CQ41" s="145"/>
      <c r="CR41" s="145"/>
      <c r="CS41" s="145"/>
      <c r="CT41" s="145"/>
      <c r="CU41" s="145"/>
      <c r="CV41" s="145"/>
      <c r="CW41" s="145"/>
      <c r="CX41" s="145"/>
      <c r="CY41" s="145"/>
      <c r="CZ41" s="145"/>
      <c r="DA41" s="145"/>
      <c r="DB41" s="145"/>
      <c r="DC41" s="145"/>
      <c r="DD41" s="145"/>
      <c r="DE41" s="145"/>
      <c r="DF41" s="145"/>
      <c r="DG41" s="145"/>
      <c r="DH41" s="145"/>
      <c r="DI41" s="145"/>
      <c r="DJ41" s="145"/>
      <c r="DK41" s="145"/>
      <c r="DL41" s="145"/>
      <c r="DM41" s="145"/>
      <c r="DN41" s="145"/>
      <c r="DO41" s="145"/>
      <c r="DP41" s="145"/>
      <c r="DQ41" s="145"/>
      <c r="DR41" s="145"/>
      <c r="DS41" s="145"/>
      <c r="DT41" s="145"/>
      <c r="DU41" s="145"/>
      <c r="DV41" s="145"/>
      <c r="DW41" s="145"/>
      <c r="DX41" s="145"/>
      <c r="DY41" s="145"/>
      <c r="DZ41" s="145"/>
      <c r="EA41" s="145"/>
      <c r="EB41" s="145"/>
      <c r="EC41" s="145"/>
      <c r="ED41" s="145"/>
      <c r="EE41" s="145"/>
      <c r="EF41" s="145"/>
      <c r="EG41" s="145"/>
      <c r="EH41" s="145"/>
      <c r="EI41" s="145"/>
      <c r="EJ41" s="145"/>
      <c r="EK41" s="145"/>
      <c r="EL41" s="145"/>
      <c r="EM41" s="145"/>
      <c r="EN41" s="145"/>
      <c r="EO41" s="145"/>
      <c r="EP41" s="145"/>
      <c r="EQ41" s="145"/>
      <c r="ER41" s="145"/>
      <c r="ES41" s="145"/>
      <c r="ET41" s="145"/>
      <c r="EU41" s="145"/>
      <c r="EV41" s="145"/>
      <c r="EW41" s="145"/>
      <c r="EX41" s="145"/>
      <c r="EY41" s="145"/>
      <c r="EZ41" s="145"/>
      <c r="FA41" s="145"/>
      <c r="FB41" s="145"/>
      <c r="FC41" s="145"/>
      <c r="FD41" s="145"/>
      <c r="FE41" s="145"/>
      <c r="FF41" s="145"/>
      <c r="FG41" s="145"/>
      <c r="FH41" s="145"/>
      <c r="FI41" s="145"/>
      <c r="FJ41" s="145"/>
      <c r="FK41" s="145"/>
      <c r="FL41" s="145"/>
      <c r="FM41" s="145"/>
      <c r="FN41" s="145"/>
      <c r="FO41" s="145"/>
      <c r="FP41" s="145"/>
      <c r="FQ41" s="145"/>
      <c r="FR41" s="145"/>
      <c r="FS41" s="145"/>
      <c r="FT41" s="145"/>
      <c r="FU41" s="145"/>
      <c r="FV41" s="145"/>
      <c r="FW41" s="145"/>
      <c r="FX41" s="145"/>
      <c r="FY41" s="145"/>
      <c r="FZ41" s="145"/>
      <c r="GA41" s="145"/>
      <c r="GB41" s="145"/>
      <c r="GC41" s="145"/>
      <c r="GD41" s="145"/>
      <c r="GE41" s="145"/>
      <c r="GF41" s="145"/>
      <c r="GG41" s="145"/>
      <c r="GH41" s="145"/>
      <c r="GI41" s="145"/>
      <c r="GJ41" s="145"/>
      <c r="GK41" s="145"/>
      <c r="GL41" s="145"/>
      <c r="GM41" s="145"/>
      <c r="GN41" s="145"/>
      <c r="GO41" s="145"/>
      <c r="GP41" s="145"/>
      <c r="GQ41" s="145"/>
      <c r="GR41" s="145"/>
      <c r="GS41" s="145"/>
      <c r="GT41" s="145"/>
      <c r="GU41" s="145"/>
      <c r="GV41" s="145"/>
      <c r="GW41" s="145"/>
      <c r="GX41" s="145"/>
      <c r="GY41" s="145"/>
      <c r="GZ41" s="145"/>
      <c r="HA41" s="145"/>
      <c r="HB41" s="145"/>
      <c r="HC41" s="145"/>
      <c r="HD41" s="145"/>
      <c r="HE41" s="145"/>
      <c r="HF41" s="145"/>
      <c r="HG41" s="145"/>
      <c r="HH41" s="145"/>
      <c r="HI41" s="145"/>
      <c r="HJ41" s="145"/>
      <c r="HK41" s="145"/>
      <c r="HL41" s="145"/>
      <c r="HM41" s="145"/>
      <c r="HN41" s="145"/>
      <c r="HO41" s="145"/>
      <c r="HP41" s="145"/>
      <c r="HQ41" s="145"/>
      <c r="HR41" s="145"/>
      <c r="HS41" s="145"/>
      <c r="HT41" s="145"/>
      <c r="HU41" s="145"/>
      <c r="HV41" s="145"/>
      <c r="HW41" s="145"/>
      <c r="HX41" s="145"/>
      <c r="HY41" s="145"/>
      <c r="HZ41" s="145"/>
      <c r="IA41" s="145"/>
      <c r="IB41" s="145"/>
      <c r="IC41" s="145"/>
      <c r="ID41" s="145"/>
      <c r="IE41" s="145"/>
      <c r="IF41" s="145"/>
      <c r="IG41" s="145"/>
      <c r="IH41" s="145"/>
      <c r="II41" s="145"/>
      <c r="IJ41" s="145"/>
      <c r="IK41" s="145"/>
      <c r="IL41" s="145"/>
      <c r="IM41" s="145"/>
      <c r="IN41" s="145"/>
      <c r="IO41" s="145"/>
      <c r="IP41" s="145"/>
      <c r="IQ41" s="145"/>
      <c r="IR41" s="145"/>
      <c r="IS41" s="145"/>
      <c r="IT41" s="145"/>
      <c r="IU41" s="145"/>
      <c r="IV41" s="145"/>
    </row>
    <row r="42" spans="1:256">
      <c r="A42" s="360" t="s">
        <v>76</v>
      </c>
      <c r="B42" s="361"/>
      <c r="C42" s="654" t="s">
        <v>253</v>
      </c>
      <c r="D42" s="654"/>
      <c r="E42" s="654"/>
      <c r="F42" s="654"/>
      <c r="G42" s="654"/>
      <c r="H42" s="654"/>
      <c r="I42" s="654"/>
      <c r="J42" s="654"/>
      <c r="K42" s="654"/>
      <c r="L42" s="654"/>
      <c r="M42" s="654"/>
      <c r="N42" s="654"/>
      <c r="O42" s="654"/>
      <c r="P42" s="654"/>
      <c r="Q42" s="654"/>
      <c r="R42" s="654"/>
      <c r="S42" s="655"/>
      <c r="T42" s="145"/>
      <c r="U42" s="145"/>
      <c r="V42" s="145"/>
      <c r="W42" s="145"/>
      <c r="X42" s="145"/>
      <c r="Y42" s="145"/>
      <c r="Z42" s="145"/>
      <c r="AA42" s="145"/>
      <c r="AB42" s="145"/>
      <c r="AC42" s="145"/>
      <c r="AD42" s="145"/>
      <c r="AE42" s="145"/>
      <c r="AF42" s="145"/>
      <c r="AG42" s="145"/>
      <c r="AH42" s="145"/>
      <c r="AI42" s="145"/>
      <c r="AJ42" s="145"/>
      <c r="AK42" s="145"/>
      <c r="AL42" s="145"/>
      <c r="AM42" s="145"/>
      <c r="AN42" s="145"/>
      <c r="AO42" s="145"/>
      <c r="AP42" s="145"/>
      <c r="AQ42" s="145"/>
      <c r="AR42" s="145"/>
      <c r="AS42" s="145"/>
      <c r="AT42" s="145"/>
      <c r="AU42" s="145"/>
      <c r="AV42" s="145"/>
      <c r="AW42" s="145"/>
      <c r="AX42" s="145"/>
      <c r="AY42" s="145"/>
      <c r="AZ42" s="145"/>
      <c r="BA42" s="145"/>
      <c r="BB42" s="145"/>
      <c r="BC42" s="145"/>
      <c r="BD42" s="145"/>
      <c r="BE42" s="145"/>
      <c r="BF42" s="145"/>
      <c r="BG42" s="145"/>
      <c r="BH42" s="145"/>
      <c r="BI42" s="145"/>
      <c r="BJ42" s="145"/>
      <c r="BK42" s="145"/>
      <c r="BL42" s="145"/>
      <c r="BM42" s="145"/>
      <c r="BN42" s="145"/>
      <c r="BO42" s="145"/>
      <c r="BP42" s="145"/>
      <c r="BQ42" s="145"/>
      <c r="BR42" s="145"/>
      <c r="BS42" s="145"/>
      <c r="BT42" s="145"/>
      <c r="BU42" s="145"/>
      <c r="BV42" s="145"/>
      <c r="BW42" s="145"/>
      <c r="BX42" s="145"/>
      <c r="BY42" s="145"/>
      <c r="BZ42" s="145"/>
      <c r="CA42" s="145"/>
      <c r="CB42" s="145"/>
      <c r="CC42" s="145"/>
      <c r="CD42" s="145"/>
      <c r="CE42" s="145"/>
      <c r="CF42" s="145"/>
      <c r="CG42" s="145"/>
      <c r="CH42" s="145"/>
      <c r="CI42" s="145"/>
      <c r="CJ42" s="145"/>
      <c r="CK42" s="145"/>
      <c r="CL42" s="145"/>
      <c r="CM42" s="145"/>
      <c r="CN42" s="145"/>
      <c r="CO42" s="145"/>
      <c r="CP42" s="145"/>
      <c r="CQ42" s="145"/>
      <c r="CR42" s="145"/>
      <c r="CS42" s="145"/>
      <c r="CT42" s="145"/>
      <c r="CU42" s="145"/>
      <c r="CV42" s="145"/>
      <c r="CW42" s="145"/>
      <c r="CX42" s="145"/>
      <c r="CY42" s="145"/>
      <c r="CZ42" s="145"/>
      <c r="DA42" s="145"/>
      <c r="DB42" s="145"/>
      <c r="DC42" s="145"/>
      <c r="DD42" s="145"/>
      <c r="DE42" s="145"/>
      <c r="DF42" s="145"/>
      <c r="DG42" s="145"/>
      <c r="DH42" s="145"/>
      <c r="DI42" s="145"/>
      <c r="DJ42" s="145"/>
      <c r="DK42" s="145"/>
      <c r="DL42" s="145"/>
      <c r="DM42" s="145"/>
      <c r="DN42" s="145"/>
      <c r="DO42" s="145"/>
      <c r="DP42" s="145"/>
      <c r="DQ42" s="145"/>
      <c r="DR42" s="145"/>
      <c r="DS42" s="145"/>
      <c r="DT42" s="145"/>
      <c r="DU42" s="145"/>
      <c r="DV42" s="145"/>
      <c r="DW42" s="145"/>
      <c r="DX42" s="145"/>
      <c r="DY42" s="145"/>
      <c r="DZ42" s="145"/>
      <c r="EA42" s="145"/>
      <c r="EB42" s="145"/>
      <c r="EC42" s="145"/>
      <c r="ED42" s="145"/>
      <c r="EE42" s="145"/>
      <c r="EF42" s="145"/>
      <c r="EG42" s="145"/>
      <c r="EH42" s="145"/>
      <c r="EI42" s="145"/>
      <c r="EJ42" s="145"/>
      <c r="EK42" s="145"/>
      <c r="EL42" s="145"/>
      <c r="EM42" s="145"/>
      <c r="EN42" s="145"/>
      <c r="EO42" s="145"/>
      <c r="EP42" s="145"/>
      <c r="EQ42" s="145"/>
      <c r="ER42" s="145"/>
      <c r="ES42" s="145"/>
      <c r="ET42" s="145"/>
      <c r="EU42" s="145"/>
      <c r="EV42" s="145"/>
      <c r="EW42" s="145"/>
      <c r="EX42" s="145"/>
      <c r="EY42" s="145"/>
      <c r="EZ42" s="145"/>
      <c r="FA42" s="145"/>
      <c r="FB42" s="145"/>
      <c r="FC42" s="145"/>
      <c r="FD42" s="145"/>
      <c r="FE42" s="145"/>
      <c r="FF42" s="145"/>
      <c r="FG42" s="145"/>
      <c r="FH42" s="145"/>
      <c r="FI42" s="145"/>
      <c r="FJ42" s="145"/>
      <c r="FK42" s="145"/>
      <c r="FL42" s="145"/>
      <c r="FM42" s="145"/>
      <c r="FN42" s="145"/>
      <c r="FO42" s="145"/>
      <c r="FP42" s="145"/>
      <c r="FQ42" s="145"/>
      <c r="FR42" s="145"/>
      <c r="FS42" s="145"/>
      <c r="FT42" s="145"/>
      <c r="FU42" s="145"/>
      <c r="FV42" s="145"/>
      <c r="FW42" s="145"/>
      <c r="FX42" s="145"/>
      <c r="FY42" s="145"/>
      <c r="FZ42" s="145"/>
      <c r="GA42" s="145"/>
      <c r="GB42" s="145"/>
      <c r="GC42" s="145"/>
      <c r="GD42" s="145"/>
      <c r="GE42" s="145"/>
      <c r="GF42" s="145"/>
      <c r="GG42" s="145"/>
      <c r="GH42" s="145"/>
      <c r="GI42" s="145"/>
      <c r="GJ42" s="145"/>
      <c r="GK42" s="145"/>
      <c r="GL42" s="145"/>
      <c r="GM42" s="145"/>
      <c r="GN42" s="145"/>
      <c r="GO42" s="145"/>
      <c r="GP42" s="145"/>
      <c r="GQ42" s="145"/>
      <c r="GR42" s="145"/>
      <c r="GS42" s="145"/>
      <c r="GT42" s="145"/>
      <c r="GU42" s="145"/>
      <c r="GV42" s="145"/>
      <c r="GW42" s="145"/>
      <c r="GX42" s="145"/>
      <c r="GY42" s="145"/>
      <c r="GZ42" s="145"/>
      <c r="HA42" s="145"/>
      <c r="HB42" s="145"/>
      <c r="HC42" s="145"/>
      <c r="HD42" s="145"/>
      <c r="HE42" s="145"/>
      <c r="HF42" s="145"/>
      <c r="HG42" s="145"/>
      <c r="HH42" s="145"/>
      <c r="HI42" s="145"/>
      <c r="HJ42" s="145"/>
      <c r="HK42" s="145"/>
      <c r="HL42" s="145"/>
      <c r="HM42" s="145"/>
      <c r="HN42" s="145"/>
      <c r="HO42" s="145"/>
      <c r="HP42" s="145"/>
      <c r="HQ42" s="145"/>
      <c r="HR42" s="145"/>
      <c r="HS42" s="145"/>
      <c r="HT42" s="145"/>
      <c r="HU42" s="145"/>
      <c r="HV42" s="145"/>
      <c r="HW42" s="145"/>
      <c r="HX42" s="145"/>
      <c r="HY42" s="145"/>
      <c r="HZ42" s="145"/>
      <c r="IA42" s="145"/>
      <c r="IB42" s="145"/>
      <c r="IC42" s="145"/>
      <c r="ID42" s="145"/>
      <c r="IE42" s="145"/>
      <c r="IF42" s="145"/>
      <c r="IG42" s="145"/>
      <c r="IH42" s="145"/>
      <c r="II42" s="145"/>
      <c r="IJ42" s="145"/>
      <c r="IK42" s="145"/>
      <c r="IL42" s="145"/>
      <c r="IM42" s="145"/>
      <c r="IN42" s="145"/>
      <c r="IO42" s="145"/>
      <c r="IP42" s="145"/>
      <c r="IQ42" s="145"/>
      <c r="IR42" s="145"/>
      <c r="IS42" s="145"/>
      <c r="IT42" s="145"/>
      <c r="IU42" s="145"/>
      <c r="IV42" s="145"/>
    </row>
    <row r="43" spans="1:256">
      <c r="A43" s="360" t="s">
        <v>77</v>
      </c>
      <c r="B43" s="361"/>
      <c r="C43" s="654" t="s">
        <v>254</v>
      </c>
      <c r="D43" s="654"/>
      <c r="E43" s="654"/>
      <c r="F43" s="654"/>
      <c r="G43" s="654"/>
      <c r="H43" s="654"/>
      <c r="I43" s="654"/>
      <c r="J43" s="654"/>
      <c r="K43" s="654"/>
      <c r="L43" s="654"/>
      <c r="M43" s="654"/>
      <c r="N43" s="654"/>
      <c r="O43" s="654"/>
      <c r="P43" s="654"/>
      <c r="Q43" s="654"/>
      <c r="R43" s="654"/>
      <c r="S43" s="655"/>
      <c r="T43" s="145"/>
      <c r="U43" s="145"/>
      <c r="V43" s="145"/>
      <c r="W43" s="145"/>
      <c r="X43" s="145"/>
      <c r="Y43" s="145"/>
      <c r="Z43" s="145"/>
      <c r="AA43" s="145"/>
      <c r="AB43" s="145"/>
      <c r="AC43" s="145"/>
      <c r="AD43" s="145"/>
      <c r="AE43" s="145"/>
      <c r="AF43" s="145"/>
      <c r="AG43" s="145"/>
      <c r="AH43" s="145"/>
      <c r="AI43" s="145"/>
      <c r="AJ43" s="145"/>
      <c r="AK43" s="145"/>
      <c r="AL43" s="145"/>
      <c r="AM43" s="145"/>
      <c r="AN43" s="145"/>
      <c r="AO43" s="145"/>
      <c r="AP43" s="145"/>
      <c r="AQ43" s="145"/>
      <c r="AR43" s="145"/>
      <c r="AS43" s="145"/>
      <c r="AT43" s="145"/>
      <c r="AU43" s="145"/>
      <c r="AV43" s="145"/>
      <c r="AW43" s="145"/>
      <c r="AX43" s="145"/>
      <c r="AY43" s="145"/>
      <c r="AZ43" s="145"/>
      <c r="BA43" s="145"/>
      <c r="BB43" s="145"/>
      <c r="BC43" s="145"/>
      <c r="BD43" s="145"/>
      <c r="BE43" s="145"/>
      <c r="BF43" s="145"/>
      <c r="BG43" s="145"/>
      <c r="BH43" s="145"/>
      <c r="BI43" s="145"/>
      <c r="BJ43" s="145"/>
      <c r="BK43" s="145"/>
      <c r="BL43" s="145"/>
      <c r="BM43" s="145"/>
      <c r="BN43" s="145"/>
      <c r="BO43" s="145"/>
      <c r="BP43" s="145"/>
      <c r="BQ43" s="145"/>
      <c r="BR43" s="145"/>
      <c r="BS43" s="145"/>
      <c r="BT43" s="145"/>
      <c r="BU43" s="145"/>
      <c r="BV43" s="145"/>
      <c r="BW43" s="145"/>
      <c r="BX43" s="145"/>
      <c r="BY43" s="145"/>
      <c r="BZ43" s="145"/>
      <c r="CA43" s="145"/>
      <c r="CB43" s="145"/>
      <c r="CC43" s="145"/>
      <c r="CD43" s="145"/>
      <c r="CE43" s="145"/>
      <c r="CF43" s="145"/>
      <c r="CG43" s="145"/>
      <c r="CH43" s="145"/>
      <c r="CI43" s="145"/>
      <c r="CJ43" s="145"/>
      <c r="CK43" s="145"/>
      <c r="CL43" s="145"/>
      <c r="CM43" s="145"/>
      <c r="CN43" s="145"/>
      <c r="CO43" s="145"/>
      <c r="CP43" s="145"/>
      <c r="CQ43" s="145"/>
      <c r="CR43" s="145"/>
      <c r="CS43" s="145"/>
      <c r="CT43" s="145"/>
      <c r="CU43" s="145"/>
      <c r="CV43" s="145"/>
      <c r="CW43" s="145"/>
      <c r="CX43" s="145"/>
      <c r="CY43" s="145"/>
      <c r="CZ43" s="145"/>
      <c r="DA43" s="145"/>
      <c r="DB43" s="145"/>
      <c r="DC43" s="145"/>
      <c r="DD43" s="145"/>
      <c r="DE43" s="145"/>
      <c r="DF43" s="145"/>
      <c r="DG43" s="145"/>
      <c r="DH43" s="145"/>
      <c r="DI43" s="145"/>
      <c r="DJ43" s="145"/>
      <c r="DK43" s="145"/>
      <c r="DL43" s="145"/>
      <c r="DM43" s="145"/>
      <c r="DN43" s="145"/>
      <c r="DO43" s="145"/>
      <c r="DP43" s="145"/>
      <c r="DQ43" s="145"/>
      <c r="DR43" s="145"/>
      <c r="DS43" s="145"/>
      <c r="DT43" s="145"/>
      <c r="DU43" s="145"/>
      <c r="DV43" s="145"/>
      <c r="DW43" s="145"/>
      <c r="DX43" s="145"/>
      <c r="DY43" s="145"/>
      <c r="DZ43" s="145"/>
      <c r="EA43" s="145"/>
      <c r="EB43" s="145"/>
      <c r="EC43" s="145"/>
      <c r="ED43" s="145"/>
      <c r="EE43" s="145"/>
      <c r="EF43" s="145"/>
      <c r="EG43" s="145"/>
      <c r="EH43" s="145"/>
      <c r="EI43" s="145"/>
      <c r="EJ43" s="145"/>
      <c r="EK43" s="145"/>
      <c r="EL43" s="145"/>
      <c r="EM43" s="145"/>
      <c r="EN43" s="145"/>
      <c r="EO43" s="145"/>
      <c r="EP43" s="145"/>
      <c r="EQ43" s="145"/>
      <c r="ER43" s="145"/>
      <c r="ES43" s="145"/>
      <c r="ET43" s="145"/>
      <c r="EU43" s="145"/>
      <c r="EV43" s="145"/>
      <c r="EW43" s="145"/>
      <c r="EX43" s="145"/>
      <c r="EY43" s="145"/>
      <c r="EZ43" s="145"/>
      <c r="FA43" s="145"/>
      <c r="FB43" s="145"/>
      <c r="FC43" s="145"/>
      <c r="FD43" s="145"/>
      <c r="FE43" s="145"/>
      <c r="FF43" s="145"/>
      <c r="FG43" s="145"/>
      <c r="FH43" s="145"/>
      <c r="FI43" s="145"/>
      <c r="FJ43" s="145"/>
      <c r="FK43" s="145"/>
      <c r="FL43" s="145"/>
      <c r="FM43" s="145"/>
      <c r="FN43" s="145"/>
      <c r="FO43" s="145"/>
      <c r="FP43" s="145"/>
      <c r="FQ43" s="145"/>
      <c r="FR43" s="145"/>
      <c r="FS43" s="145"/>
      <c r="FT43" s="145"/>
      <c r="FU43" s="145"/>
      <c r="FV43" s="145"/>
      <c r="FW43" s="145"/>
      <c r="FX43" s="145"/>
      <c r="FY43" s="145"/>
      <c r="FZ43" s="145"/>
      <c r="GA43" s="145"/>
      <c r="GB43" s="145"/>
      <c r="GC43" s="145"/>
      <c r="GD43" s="145"/>
      <c r="GE43" s="145"/>
      <c r="GF43" s="145"/>
      <c r="GG43" s="145"/>
      <c r="GH43" s="145"/>
      <c r="GI43" s="145"/>
      <c r="GJ43" s="145"/>
      <c r="GK43" s="145"/>
      <c r="GL43" s="145"/>
      <c r="GM43" s="145"/>
      <c r="GN43" s="145"/>
      <c r="GO43" s="145"/>
      <c r="GP43" s="145"/>
      <c r="GQ43" s="145"/>
      <c r="GR43" s="145"/>
      <c r="GS43" s="145"/>
      <c r="GT43" s="145"/>
      <c r="GU43" s="145"/>
      <c r="GV43" s="145"/>
      <c r="GW43" s="145"/>
      <c r="GX43" s="145"/>
      <c r="GY43" s="145"/>
      <c r="GZ43" s="145"/>
      <c r="HA43" s="145"/>
      <c r="HB43" s="145"/>
      <c r="HC43" s="145"/>
      <c r="HD43" s="145"/>
      <c r="HE43" s="145"/>
      <c r="HF43" s="145"/>
      <c r="HG43" s="145"/>
      <c r="HH43" s="145"/>
      <c r="HI43" s="145"/>
      <c r="HJ43" s="145"/>
      <c r="HK43" s="145"/>
      <c r="HL43" s="145"/>
      <c r="HM43" s="145"/>
      <c r="HN43" s="145"/>
      <c r="HO43" s="145"/>
      <c r="HP43" s="145"/>
      <c r="HQ43" s="145"/>
      <c r="HR43" s="145"/>
      <c r="HS43" s="145"/>
      <c r="HT43" s="145"/>
      <c r="HU43" s="145"/>
      <c r="HV43" s="145"/>
      <c r="HW43" s="145"/>
      <c r="HX43" s="145"/>
      <c r="HY43" s="145"/>
      <c r="HZ43" s="145"/>
      <c r="IA43" s="145"/>
      <c r="IB43" s="145"/>
      <c r="IC43" s="145"/>
      <c r="ID43" s="145"/>
      <c r="IE43" s="145"/>
      <c r="IF43" s="145"/>
      <c r="IG43" s="145"/>
      <c r="IH43" s="145"/>
      <c r="II43" s="145"/>
      <c r="IJ43" s="145"/>
      <c r="IK43" s="145"/>
      <c r="IL43" s="145"/>
      <c r="IM43" s="145"/>
      <c r="IN43" s="145"/>
      <c r="IO43" s="145"/>
      <c r="IP43" s="145"/>
      <c r="IQ43" s="145"/>
      <c r="IR43" s="145"/>
      <c r="IS43" s="145"/>
      <c r="IT43" s="145"/>
      <c r="IU43" s="145"/>
      <c r="IV43" s="145"/>
    </row>
    <row r="44" spans="1:256" ht="51.75" customHeight="1">
      <c r="A44" s="360" t="s">
        <v>255</v>
      </c>
      <c r="B44" s="361"/>
      <c r="C44" s="659" t="s">
        <v>259</v>
      </c>
      <c r="D44" s="654"/>
      <c r="E44" s="654"/>
      <c r="F44" s="654"/>
      <c r="G44" s="654"/>
      <c r="H44" s="654"/>
      <c r="I44" s="654"/>
      <c r="J44" s="654"/>
      <c r="K44" s="654"/>
      <c r="L44" s="654"/>
      <c r="M44" s="654"/>
      <c r="N44" s="654"/>
      <c r="O44" s="654"/>
      <c r="P44" s="654"/>
      <c r="Q44" s="654"/>
      <c r="R44" s="654"/>
      <c r="S44" s="655"/>
      <c r="T44" s="145"/>
      <c r="U44" s="145"/>
      <c r="V44" s="145"/>
      <c r="W44" s="145"/>
      <c r="X44" s="145"/>
      <c r="Y44" s="145"/>
      <c r="Z44" s="145"/>
      <c r="AA44" s="145"/>
      <c r="AB44" s="145"/>
      <c r="AC44" s="145"/>
      <c r="AD44" s="145"/>
      <c r="AE44" s="145"/>
      <c r="AF44" s="145"/>
      <c r="AG44" s="145"/>
      <c r="AH44" s="145"/>
      <c r="AI44" s="145"/>
      <c r="AJ44" s="145"/>
      <c r="AK44" s="145"/>
      <c r="AL44" s="145"/>
      <c r="AM44" s="145"/>
      <c r="AN44" s="145"/>
      <c r="AO44" s="145"/>
      <c r="AP44" s="145"/>
      <c r="AQ44" s="145"/>
      <c r="AR44" s="145"/>
      <c r="AS44" s="145"/>
      <c r="AT44" s="145"/>
      <c r="AU44" s="145"/>
      <c r="AV44" s="145"/>
      <c r="AW44" s="145"/>
      <c r="AX44" s="145"/>
      <c r="AY44" s="145"/>
      <c r="AZ44" s="145"/>
      <c r="BA44" s="145"/>
      <c r="BB44" s="145"/>
      <c r="BC44" s="145"/>
      <c r="BD44" s="145"/>
      <c r="BE44" s="145"/>
      <c r="BF44" s="145"/>
      <c r="BG44" s="145"/>
      <c r="BH44" s="145"/>
      <c r="BI44" s="145"/>
      <c r="BJ44" s="145"/>
      <c r="BK44" s="145"/>
      <c r="BL44" s="145"/>
      <c r="BM44" s="145"/>
      <c r="BN44" s="145"/>
      <c r="BO44" s="145"/>
      <c r="BP44" s="145"/>
      <c r="BQ44" s="145"/>
      <c r="BR44" s="145"/>
      <c r="BS44" s="145"/>
      <c r="BT44" s="145"/>
      <c r="BU44" s="145"/>
      <c r="BV44" s="145"/>
      <c r="BW44" s="145"/>
      <c r="BX44" s="145"/>
      <c r="BY44" s="145"/>
      <c r="BZ44" s="145"/>
      <c r="CA44" s="145"/>
      <c r="CB44" s="145"/>
      <c r="CC44" s="145"/>
      <c r="CD44" s="145"/>
      <c r="CE44" s="145"/>
      <c r="CF44" s="145"/>
      <c r="CG44" s="145"/>
      <c r="CH44" s="145"/>
      <c r="CI44" s="145"/>
      <c r="CJ44" s="145"/>
      <c r="CK44" s="145"/>
      <c r="CL44" s="145"/>
      <c r="CM44" s="145"/>
      <c r="CN44" s="145"/>
      <c r="CO44" s="145"/>
      <c r="CP44" s="145"/>
      <c r="CQ44" s="145"/>
      <c r="CR44" s="145"/>
      <c r="CS44" s="145"/>
      <c r="CT44" s="145"/>
      <c r="CU44" s="145"/>
      <c r="CV44" s="145"/>
      <c r="CW44" s="145"/>
      <c r="CX44" s="145"/>
      <c r="CY44" s="145"/>
      <c r="CZ44" s="145"/>
      <c r="DA44" s="145"/>
      <c r="DB44" s="145"/>
      <c r="DC44" s="145"/>
      <c r="DD44" s="145"/>
      <c r="DE44" s="145"/>
      <c r="DF44" s="145"/>
      <c r="DG44" s="145"/>
      <c r="DH44" s="145"/>
      <c r="DI44" s="145"/>
      <c r="DJ44" s="145"/>
      <c r="DK44" s="145"/>
      <c r="DL44" s="145"/>
      <c r="DM44" s="145"/>
      <c r="DN44" s="145"/>
      <c r="DO44" s="145"/>
      <c r="DP44" s="145"/>
      <c r="DQ44" s="145"/>
      <c r="DR44" s="145"/>
      <c r="DS44" s="145"/>
      <c r="DT44" s="145"/>
      <c r="DU44" s="145"/>
      <c r="DV44" s="145"/>
      <c r="DW44" s="145"/>
      <c r="DX44" s="145"/>
      <c r="DY44" s="145"/>
      <c r="DZ44" s="145"/>
      <c r="EA44" s="145"/>
      <c r="EB44" s="145"/>
      <c r="EC44" s="145"/>
      <c r="ED44" s="145"/>
      <c r="EE44" s="145"/>
      <c r="EF44" s="145"/>
      <c r="EG44" s="145"/>
      <c r="EH44" s="145"/>
      <c r="EI44" s="145"/>
      <c r="EJ44" s="145"/>
      <c r="EK44" s="145"/>
      <c r="EL44" s="145"/>
      <c r="EM44" s="145"/>
      <c r="EN44" s="145"/>
      <c r="EO44" s="145"/>
      <c r="EP44" s="145"/>
      <c r="EQ44" s="145"/>
      <c r="ER44" s="145"/>
      <c r="ES44" s="145"/>
      <c r="ET44" s="145"/>
      <c r="EU44" s="145"/>
      <c r="EV44" s="145"/>
      <c r="EW44" s="145"/>
      <c r="EX44" s="145"/>
      <c r="EY44" s="145"/>
      <c r="EZ44" s="145"/>
      <c r="FA44" s="145"/>
      <c r="FB44" s="145"/>
      <c r="FC44" s="145"/>
      <c r="FD44" s="145"/>
      <c r="FE44" s="145"/>
      <c r="FF44" s="145"/>
      <c r="FG44" s="145"/>
      <c r="FH44" s="145"/>
      <c r="FI44" s="145"/>
      <c r="FJ44" s="145"/>
      <c r="FK44" s="145"/>
      <c r="FL44" s="145"/>
      <c r="FM44" s="145"/>
      <c r="FN44" s="145"/>
      <c r="FO44" s="145"/>
      <c r="FP44" s="145"/>
      <c r="FQ44" s="145"/>
      <c r="FR44" s="145"/>
      <c r="FS44" s="145"/>
      <c r="FT44" s="145"/>
      <c r="FU44" s="145"/>
      <c r="FV44" s="145"/>
      <c r="FW44" s="145"/>
      <c r="FX44" s="145"/>
      <c r="FY44" s="145"/>
      <c r="FZ44" s="145"/>
      <c r="GA44" s="145"/>
      <c r="GB44" s="145"/>
      <c r="GC44" s="145"/>
      <c r="GD44" s="145"/>
      <c r="GE44" s="145"/>
      <c r="GF44" s="145"/>
      <c r="GG44" s="145"/>
      <c r="GH44" s="145"/>
      <c r="GI44" s="145"/>
      <c r="GJ44" s="145"/>
      <c r="GK44" s="145"/>
      <c r="GL44" s="145"/>
      <c r="GM44" s="145"/>
      <c r="GN44" s="145"/>
      <c r="GO44" s="145"/>
      <c r="GP44" s="145"/>
      <c r="GQ44" s="145"/>
      <c r="GR44" s="145"/>
      <c r="GS44" s="145"/>
      <c r="GT44" s="145"/>
      <c r="GU44" s="145"/>
      <c r="GV44" s="145"/>
      <c r="GW44" s="145"/>
      <c r="GX44" s="145"/>
      <c r="GY44" s="145"/>
      <c r="GZ44" s="145"/>
      <c r="HA44" s="145"/>
      <c r="HB44" s="145"/>
      <c r="HC44" s="145"/>
      <c r="HD44" s="145"/>
      <c r="HE44" s="145"/>
      <c r="HF44" s="145"/>
      <c r="HG44" s="145"/>
      <c r="HH44" s="145"/>
      <c r="HI44" s="145"/>
      <c r="HJ44" s="145"/>
      <c r="HK44" s="145"/>
      <c r="HL44" s="145"/>
      <c r="HM44" s="145"/>
      <c r="HN44" s="145"/>
      <c r="HO44" s="145"/>
      <c r="HP44" s="145"/>
      <c r="HQ44" s="145"/>
      <c r="HR44" s="145"/>
      <c r="HS44" s="145"/>
      <c r="HT44" s="145"/>
      <c r="HU44" s="145"/>
      <c r="HV44" s="145"/>
      <c r="HW44" s="145"/>
      <c r="HX44" s="145"/>
      <c r="HY44" s="145"/>
      <c r="HZ44" s="145"/>
      <c r="IA44" s="145"/>
      <c r="IB44" s="145"/>
      <c r="IC44" s="145"/>
      <c r="ID44" s="145"/>
      <c r="IE44" s="145"/>
      <c r="IF44" s="145"/>
      <c r="IG44" s="145"/>
      <c r="IH44" s="145"/>
      <c r="II44" s="145"/>
      <c r="IJ44" s="145"/>
      <c r="IK44" s="145"/>
      <c r="IL44" s="145"/>
      <c r="IM44" s="145"/>
      <c r="IN44" s="145"/>
      <c r="IO44" s="145"/>
      <c r="IP44" s="145"/>
      <c r="IQ44" s="145"/>
      <c r="IR44" s="145"/>
      <c r="IS44" s="145"/>
      <c r="IT44" s="145"/>
      <c r="IU44" s="145"/>
      <c r="IV44" s="145"/>
    </row>
    <row r="45" spans="1:256" ht="96.75" customHeight="1">
      <c r="A45" s="360" t="s">
        <v>402</v>
      </c>
      <c r="B45" s="361"/>
      <c r="C45" s="662" t="s">
        <v>267</v>
      </c>
      <c r="D45" s="654"/>
      <c r="E45" s="654"/>
      <c r="F45" s="654"/>
      <c r="G45" s="654"/>
      <c r="H45" s="654"/>
      <c r="I45" s="654"/>
      <c r="J45" s="654"/>
      <c r="K45" s="654"/>
      <c r="L45" s="654"/>
      <c r="M45" s="654"/>
      <c r="N45" s="654"/>
      <c r="O45" s="654"/>
      <c r="P45" s="654"/>
      <c r="Q45" s="654"/>
      <c r="R45" s="654"/>
      <c r="S45" s="655"/>
      <c r="T45" s="145"/>
      <c r="U45" s="145"/>
      <c r="V45" s="145"/>
      <c r="W45" s="145"/>
      <c r="X45" s="145"/>
      <c r="Y45" s="145"/>
      <c r="Z45" s="145"/>
      <c r="AA45" s="145"/>
      <c r="AB45" s="145"/>
      <c r="AC45" s="145"/>
      <c r="AD45" s="145"/>
      <c r="AE45" s="145"/>
      <c r="AF45" s="145"/>
      <c r="AG45" s="145"/>
      <c r="AH45" s="145"/>
      <c r="AI45" s="145"/>
      <c r="AJ45" s="145"/>
      <c r="AK45" s="145"/>
      <c r="AL45" s="145"/>
      <c r="AM45" s="145"/>
      <c r="AN45" s="145"/>
      <c r="AO45" s="145"/>
      <c r="AP45" s="145"/>
      <c r="AQ45" s="145"/>
      <c r="AR45" s="145"/>
      <c r="AS45" s="145"/>
      <c r="AT45" s="145"/>
      <c r="AU45" s="145"/>
      <c r="AV45" s="145"/>
      <c r="AW45" s="145"/>
      <c r="AX45" s="145"/>
      <c r="AY45" s="145"/>
      <c r="AZ45" s="145"/>
      <c r="BA45" s="145"/>
      <c r="BB45" s="145"/>
      <c r="BC45" s="145"/>
      <c r="BD45" s="145"/>
      <c r="BE45" s="145"/>
      <c r="BF45" s="145"/>
      <c r="BG45" s="145"/>
      <c r="BH45" s="145"/>
      <c r="BI45" s="145"/>
      <c r="BJ45" s="145"/>
      <c r="BK45" s="145"/>
      <c r="BL45" s="145"/>
      <c r="BM45" s="145"/>
      <c r="BN45" s="145"/>
      <c r="BO45" s="145"/>
      <c r="BP45" s="145"/>
      <c r="BQ45" s="145"/>
      <c r="BR45" s="145"/>
      <c r="BS45" s="145"/>
      <c r="BT45" s="145"/>
      <c r="BU45" s="145"/>
      <c r="BV45" s="145"/>
      <c r="BW45" s="145"/>
      <c r="BX45" s="145"/>
      <c r="BY45" s="145"/>
      <c r="BZ45" s="145"/>
      <c r="CA45" s="145"/>
      <c r="CB45" s="145"/>
      <c r="CC45" s="145"/>
      <c r="CD45" s="145"/>
      <c r="CE45" s="145"/>
      <c r="CF45" s="145"/>
      <c r="CG45" s="145"/>
      <c r="CH45" s="145"/>
      <c r="CI45" s="145"/>
      <c r="CJ45" s="145"/>
      <c r="CK45" s="145"/>
      <c r="CL45" s="145"/>
      <c r="CM45" s="145"/>
      <c r="CN45" s="145"/>
      <c r="CO45" s="145"/>
      <c r="CP45" s="145"/>
      <c r="CQ45" s="145"/>
      <c r="CR45" s="145"/>
      <c r="CS45" s="145"/>
      <c r="CT45" s="145"/>
      <c r="CU45" s="145"/>
      <c r="CV45" s="145"/>
      <c r="CW45" s="145"/>
      <c r="CX45" s="145"/>
      <c r="CY45" s="145"/>
      <c r="CZ45" s="145"/>
      <c r="DA45" s="145"/>
      <c r="DB45" s="145"/>
      <c r="DC45" s="145"/>
      <c r="DD45" s="145"/>
      <c r="DE45" s="145"/>
      <c r="DF45" s="145"/>
      <c r="DG45" s="145"/>
      <c r="DH45" s="145"/>
      <c r="DI45" s="145"/>
      <c r="DJ45" s="145"/>
      <c r="DK45" s="145"/>
      <c r="DL45" s="145"/>
      <c r="DM45" s="145"/>
      <c r="DN45" s="145"/>
      <c r="DO45" s="145"/>
      <c r="DP45" s="145"/>
      <c r="DQ45" s="145"/>
      <c r="DR45" s="145"/>
      <c r="DS45" s="145"/>
      <c r="DT45" s="145"/>
      <c r="DU45" s="145"/>
      <c r="DV45" s="145"/>
      <c r="DW45" s="145"/>
      <c r="DX45" s="145"/>
      <c r="DY45" s="145"/>
      <c r="DZ45" s="145"/>
      <c r="EA45" s="145"/>
      <c r="EB45" s="145"/>
      <c r="EC45" s="145"/>
      <c r="ED45" s="145"/>
      <c r="EE45" s="145"/>
      <c r="EF45" s="145"/>
      <c r="EG45" s="145"/>
      <c r="EH45" s="145"/>
      <c r="EI45" s="145"/>
      <c r="EJ45" s="145"/>
      <c r="EK45" s="145"/>
      <c r="EL45" s="145"/>
      <c r="EM45" s="145"/>
      <c r="EN45" s="145"/>
      <c r="EO45" s="145"/>
      <c r="EP45" s="145"/>
      <c r="EQ45" s="145"/>
      <c r="ER45" s="145"/>
      <c r="ES45" s="145"/>
      <c r="ET45" s="145"/>
      <c r="EU45" s="145"/>
      <c r="EV45" s="145"/>
      <c r="EW45" s="145"/>
      <c r="EX45" s="145"/>
      <c r="EY45" s="145"/>
      <c r="EZ45" s="145"/>
      <c r="FA45" s="145"/>
      <c r="FB45" s="145"/>
      <c r="FC45" s="145"/>
      <c r="FD45" s="145"/>
      <c r="FE45" s="145"/>
      <c r="FF45" s="145"/>
      <c r="FG45" s="145"/>
      <c r="FH45" s="145"/>
      <c r="FI45" s="145"/>
      <c r="FJ45" s="145"/>
      <c r="FK45" s="145"/>
      <c r="FL45" s="145"/>
      <c r="FM45" s="145"/>
      <c r="FN45" s="145"/>
      <c r="FO45" s="145"/>
      <c r="FP45" s="145"/>
      <c r="FQ45" s="145"/>
      <c r="FR45" s="145"/>
      <c r="FS45" s="145"/>
      <c r="FT45" s="145"/>
      <c r="FU45" s="145"/>
      <c r="FV45" s="145"/>
      <c r="FW45" s="145"/>
      <c r="FX45" s="145"/>
      <c r="FY45" s="145"/>
      <c r="FZ45" s="145"/>
      <c r="GA45" s="145"/>
      <c r="GB45" s="145"/>
      <c r="GC45" s="145"/>
      <c r="GD45" s="145"/>
      <c r="GE45" s="145"/>
      <c r="GF45" s="145"/>
      <c r="GG45" s="145"/>
      <c r="GH45" s="145"/>
      <c r="GI45" s="145"/>
      <c r="GJ45" s="145"/>
      <c r="GK45" s="145"/>
      <c r="GL45" s="145"/>
      <c r="GM45" s="145"/>
      <c r="GN45" s="145"/>
      <c r="GO45" s="145"/>
      <c r="GP45" s="145"/>
      <c r="GQ45" s="145"/>
      <c r="GR45" s="145"/>
      <c r="GS45" s="145"/>
      <c r="GT45" s="145"/>
      <c r="GU45" s="145"/>
      <c r="GV45" s="145"/>
      <c r="GW45" s="145"/>
      <c r="GX45" s="145"/>
      <c r="GY45" s="145"/>
      <c r="GZ45" s="145"/>
      <c r="HA45" s="145"/>
      <c r="HB45" s="145"/>
      <c r="HC45" s="145"/>
      <c r="HD45" s="145"/>
      <c r="HE45" s="145"/>
      <c r="HF45" s="145"/>
      <c r="HG45" s="145"/>
      <c r="HH45" s="145"/>
      <c r="HI45" s="145"/>
      <c r="HJ45" s="145"/>
      <c r="HK45" s="145"/>
      <c r="HL45" s="145"/>
      <c r="HM45" s="145"/>
      <c r="HN45" s="145"/>
      <c r="HO45" s="145"/>
      <c r="HP45" s="145"/>
      <c r="HQ45" s="145"/>
      <c r="HR45" s="145"/>
      <c r="HS45" s="145"/>
      <c r="HT45" s="145"/>
      <c r="HU45" s="145"/>
      <c r="HV45" s="145"/>
      <c r="HW45" s="145"/>
      <c r="HX45" s="145"/>
      <c r="HY45" s="145"/>
      <c r="HZ45" s="145"/>
      <c r="IA45" s="145"/>
      <c r="IB45" s="145"/>
      <c r="IC45" s="145"/>
      <c r="ID45" s="145"/>
      <c r="IE45" s="145"/>
      <c r="IF45" s="145"/>
      <c r="IG45" s="145"/>
      <c r="IH45" s="145"/>
      <c r="II45" s="145"/>
      <c r="IJ45" s="145"/>
      <c r="IK45" s="145"/>
      <c r="IL45" s="145"/>
      <c r="IM45" s="145"/>
      <c r="IN45" s="145"/>
      <c r="IO45" s="145"/>
      <c r="IP45" s="145"/>
      <c r="IQ45" s="145"/>
      <c r="IR45" s="145"/>
      <c r="IS45" s="145"/>
      <c r="IT45" s="145"/>
      <c r="IU45" s="145"/>
      <c r="IV45" s="145"/>
    </row>
    <row r="46" spans="1:256" ht="12.75" customHeight="1">
      <c r="A46" s="362" t="s">
        <v>258</v>
      </c>
      <c r="B46" s="363"/>
      <c r="C46" s="654" t="s">
        <v>68</v>
      </c>
      <c r="D46" s="654"/>
      <c r="E46" s="654"/>
      <c r="F46" s="654"/>
      <c r="G46" s="654"/>
      <c r="H46" s="654"/>
      <c r="I46" s="654"/>
      <c r="J46" s="654"/>
      <c r="K46" s="654"/>
      <c r="L46" s="654"/>
      <c r="M46" s="654"/>
      <c r="N46" s="654"/>
      <c r="O46" s="654"/>
      <c r="P46" s="654"/>
      <c r="Q46" s="654"/>
      <c r="R46" s="654"/>
      <c r="S46" s="451"/>
      <c r="T46" s="145"/>
      <c r="U46" s="145"/>
      <c r="V46" s="145"/>
      <c r="W46" s="145"/>
      <c r="X46" s="145"/>
      <c r="Y46" s="145"/>
      <c r="Z46" s="145"/>
      <c r="AA46" s="145"/>
      <c r="AB46" s="145"/>
      <c r="AC46" s="145"/>
      <c r="AD46" s="145"/>
      <c r="AE46" s="145"/>
      <c r="AF46" s="145"/>
      <c r="AG46" s="145"/>
      <c r="AH46" s="145"/>
      <c r="AI46" s="145"/>
      <c r="AJ46" s="145"/>
      <c r="AK46" s="145"/>
      <c r="AL46" s="145"/>
      <c r="AM46" s="145"/>
      <c r="AN46" s="145"/>
      <c r="AO46" s="145"/>
      <c r="AP46" s="145"/>
      <c r="AQ46" s="145"/>
      <c r="AR46" s="145"/>
      <c r="AS46" s="145"/>
      <c r="AT46" s="145"/>
      <c r="AU46" s="145"/>
      <c r="AV46" s="145"/>
      <c r="AW46" s="145"/>
      <c r="AX46" s="145"/>
      <c r="AY46" s="145"/>
      <c r="AZ46" s="145"/>
      <c r="BA46" s="145"/>
      <c r="BB46" s="145"/>
      <c r="BC46" s="145"/>
      <c r="BD46" s="145"/>
      <c r="BE46" s="145"/>
      <c r="BF46" s="145"/>
      <c r="BG46" s="145"/>
      <c r="BH46" s="145"/>
      <c r="BI46" s="145"/>
      <c r="BJ46" s="145"/>
      <c r="BK46" s="145"/>
      <c r="BL46" s="145"/>
      <c r="BM46" s="145"/>
      <c r="BN46" s="145"/>
      <c r="BO46" s="145"/>
      <c r="BP46" s="145"/>
      <c r="BQ46" s="145"/>
      <c r="BR46" s="145"/>
      <c r="BS46" s="145"/>
      <c r="BT46" s="145"/>
      <c r="BU46" s="145"/>
      <c r="BV46" s="145"/>
      <c r="BW46" s="145"/>
      <c r="BX46" s="145"/>
      <c r="BY46" s="145"/>
      <c r="BZ46" s="145"/>
      <c r="CA46" s="145"/>
      <c r="CB46" s="145"/>
      <c r="CC46" s="145"/>
      <c r="CD46" s="145"/>
      <c r="CE46" s="145"/>
      <c r="CF46" s="145"/>
      <c r="CG46" s="145"/>
      <c r="CH46" s="145"/>
      <c r="CI46" s="145"/>
      <c r="CJ46" s="145"/>
      <c r="CK46" s="145"/>
      <c r="CL46" s="145"/>
      <c r="CM46" s="145"/>
      <c r="CN46" s="145"/>
      <c r="CO46" s="145"/>
      <c r="CP46" s="145"/>
      <c r="CQ46" s="145"/>
      <c r="CR46" s="145"/>
      <c r="CS46" s="145"/>
      <c r="CT46" s="145"/>
      <c r="CU46" s="145"/>
      <c r="CV46" s="145"/>
      <c r="CW46" s="145"/>
      <c r="CX46" s="145"/>
      <c r="CY46" s="145"/>
      <c r="CZ46" s="145"/>
      <c r="DA46" s="145"/>
      <c r="DB46" s="145"/>
      <c r="DC46" s="145"/>
      <c r="DD46" s="145"/>
      <c r="DE46" s="145"/>
      <c r="DF46" s="145"/>
      <c r="DG46" s="145"/>
      <c r="DH46" s="145"/>
      <c r="DI46" s="145"/>
      <c r="DJ46" s="145"/>
      <c r="DK46" s="145"/>
      <c r="DL46" s="145"/>
      <c r="DM46" s="145"/>
      <c r="DN46" s="145"/>
      <c r="DO46" s="145"/>
      <c r="DP46" s="145"/>
      <c r="DQ46" s="145"/>
      <c r="DR46" s="145"/>
      <c r="DS46" s="145"/>
      <c r="DT46" s="145"/>
      <c r="DU46" s="145"/>
      <c r="DV46" s="145"/>
      <c r="DW46" s="145"/>
      <c r="DX46" s="145"/>
      <c r="DY46" s="145"/>
      <c r="DZ46" s="145"/>
      <c r="EA46" s="145"/>
      <c r="EB46" s="145"/>
      <c r="EC46" s="145"/>
      <c r="ED46" s="145"/>
      <c r="EE46" s="145"/>
      <c r="EF46" s="145"/>
      <c r="EG46" s="145"/>
      <c r="EH46" s="145"/>
      <c r="EI46" s="145"/>
      <c r="EJ46" s="145"/>
      <c r="EK46" s="145"/>
      <c r="EL46" s="145"/>
      <c r="EM46" s="145"/>
      <c r="EN46" s="145"/>
      <c r="EO46" s="145"/>
      <c r="EP46" s="145"/>
      <c r="EQ46" s="145"/>
      <c r="ER46" s="145"/>
      <c r="ES46" s="145"/>
      <c r="ET46" s="145"/>
      <c r="EU46" s="145"/>
      <c r="EV46" s="145"/>
      <c r="EW46" s="145"/>
      <c r="EX46" s="145"/>
      <c r="EY46" s="145"/>
      <c r="EZ46" s="145"/>
      <c r="FA46" s="145"/>
      <c r="FB46" s="145"/>
      <c r="FC46" s="145"/>
      <c r="FD46" s="145"/>
      <c r="FE46" s="145"/>
      <c r="FF46" s="145"/>
      <c r="FG46" s="145"/>
      <c r="FH46" s="145"/>
      <c r="FI46" s="145"/>
      <c r="FJ46" s="145"/>
      <c r="FK46" s="145"/>
      <c r="FL46" s="145"/>
      <c r="FM46" s="145"/>
      <c r="FN46" s="145"/>
      <c r="FO46" s="145"/>
      <c r="FP46" s="145"/>
      <c r="FQ46" s="145"/>
      <c r="FR46" s="145"/>
      <c r="FS46" s="145"/>
      <c r="FT46" s="145"/>
      <c r="FU46" s="145"/>
      <c r="FV46" s="145"/>
      <c r="FW46" s="145"/>
      <c r="FX46" s="145"/>
      <c r="FY46" s="145"/>
      <c r="FZ46" s="145"/>
      <c r="GA46" s="145"/>
      <c r="GB46" s="145"/>
      <c r="GC46" s="145"/>
      <c r="GD46" s="145"/>
      <c r="GE46" s="145"/>
      <c r="GF46" s="145"/>
      <c r="GG46" s="145"/>
      <c r="GH46" s="145"/>
      <c r="GI46" s="145"/>
      <c r="GJ46" s="145"/>
      <c r="GK46" s="145"/>
      <c r="GL46" s="145"/>
      <c r="GM46" s="145"/>
      <c r="GN46" s="145"/>
      <c r="GO46" s="145"/>
      <c r="GP46" s="145"/>
      <c r="GQ46" s="145"/>
      <c r="GR46" s="145"/>
      <c r="GS46" s="145"/>
      <c r="GT46" s="145"/>
      <c r="GU46" s="145"/>
      <c r="GV46" s="145"/>
      <c r="GW46" s="145"/>
      <c r="GX46" s="145"/>
      <c r="GY46" s="145"/>
      <c r="GZ46" s="145"/>
      <c r="HA46" s="145"/>
      <c r="HB46" s="145"/>
      <c r="HC46" s="145"/>
      <c r="HD46" s="145"/>
      <c r="HE46" s="145"/>
      <c r="HF46" s="145"/>
      <c r="HG46" s="145"/>
      <c r="HH46" s="145"/>
      <c r="HI46" s="145"/>
      <c r="HJ46" s="145"/>
      <c r="HK46" s="145"/>
      <c r="HL46" s="145"/>
      <c r="HM46" s="145"/>
      <c r="HN46" s="145"/>
      <c r="HO46" s="145"/>
      <c r="HP46" s="145"/>
      <c r="HQ46" s="145"/>
      <c r="HR46" s="145"/>
      <c r="HS46" s="145"/>
      <c r="HT46" s="145"/>
      <c r="HU46" s="145"/>
      <c r="HV46" s="145"/>
      <c r="HW46" s="145"/>
      <c r="HX46" s="145"/>
      <c r="HY46" s="145"/>
      <c r="HZ46" s="145"/>
      <c r="IA46" s="145"/>
      <c r="IB46" s="145"/>
      <c r="IC46" s="145"/>
      <c r="ID46" s="145"/>
      <c r="IE46" s="145"/>
      <c r="IF46" s="145"/>
      <c r="IG46" s="145"/>
      <c r="IH46" s="145"/>
      <c r="II46" s="145"/>
      <c r="IJ46" s="145"/>
      <c r="IK46" s="145"/>
      <c r="IL46" s="145"/>
      <c r="IM46" s="145"/>
      <c r="IN46" s="145"/>
      <c r="IO46" s="145"/>
      <c r="IP46" s="145"/>
      <c r="IQ46" s="145"/>
      <c r="IR46" s="145"/>
      <c r="IS46" s="145"/>
      <c r="IT46" s="145"/>
      <c r="IU46" s="145"/>
      <c r="IV46" s="145"/>
    </row>
    <row r="47" spans="1:256">
      <c r="A47" s="362"/>
      <c r="B47" s="363"/>
      <c r="C47" s="654"/>
      <c r="D47" s="654"/>
      <c r="E47" s="654"/>
      <c r="F47" s="654"/>
      <c r="G47" s="654"/>
      <c r="H47" s="654"/>
      <c r="I47" s="654"/>
      <c r="J47" s="654"/>
      <c r="K47" s="654"/>
      <c r="L47" s="654"/>
      <c r="M47" s="654"/>
      <c r="N47" s="654"/>
      <c r="O47" s="654"/>
      <c r="P47" s="654"/>
      <c r="Q47" s="654"/>
      <c r="R47" s="654"/>
      <c r="S47" s="655"/>
      <c r="T47" s="145"/>
      <c r="U47" s="145"/>
      <c r="V47" s="145"/>
      <c r="W47" s="145"/>
      <c r="X47" s="145"/>
      <c r="Y47" s="145"/>
      <c r="Z47" s="145"/>
      <c r="AA47" s="145"/>
      <c r="AB47" s="145"/>
      <c r="AC47" s="145"/>
      <c r="AD47" s="145"/>
      <c r="AE47" s="145"/>
      <c r="AF47" s="145"/>
      <c r="AG47" s="145"/>
      <c r="AH47" s="145"/>
      <c r="AI47" s="145"/>
      <c r="AJ47" s="145"/>
      <c r="AK47" s="145"/>
      <c r="AL47" s="145"/>
      <c r="AM47" s="145"/>
      <c r="AN47" s="145"/>
      <c r="AO47" s="145"/>
      <c r="AP47" s="145"/>
      <c r="AQ47" s="145"/>
      <c r="AR47" s="145"/>
      <c r="AS47" s="145"/>
      <c r="AT47" s="145"/>
      <c r="AU47" s="145"/>
      <c r="AV47" s="145"/>
      <c r="AW47" s="145"/>
      <c r="AX47" s="145"/>
      <c r="AY47" s="145"/>
      <c r="AZ47" s="145"/>
      <c r="BA47" s="145"/>
      <c r="BB47" s="145"/>
      <c r="BC47" s="145"/>
      <c r="BD47" s="145"/>
      <c r="BE47" s="145"/>
      <c r="BF47" s="145"/>
      <c r="BG47" s="145"/>
      <c r="BH47" s="145"/>
      <c r="BI47" s="145"/>
      <c r="BJ47" s="145"/>
      <c r="BK47" s="145"/>
      <c r="BL47" s="145"/>
      <c r="BM47" s="145"/>
      <c r="BN47" s="145"/>
      <c r="BO47" s="145"/>
      <c r="BP47" s="145"/>
      <c r="BQ47" s="145"/>
      <c r="BR47" s="145"/>
      <c r="BS47" s="145"/>
      <c r="BT47" s="145"/>
      <c r="BU47" s="145"/>
      <c r="BV47" s="145"/>
      <c r="BW47" s="145"/>
      <c r="BX47" s="145"/>
      <c r="BY47" s="145"/>
      <c r="BZ47" s="145"/>
      <c r="CA47" s="145"/>
      <c r="CB47" s="145"/>
      <c r="CC47" s="145"/>
      <c r="CD47" s="145"/>
      <c r="CE47" s="145"/>
      <c r="CF47" s="145"/>
      <c r="CG47" s="145"/>
      <c r="CH47" s="145"/>
      <c r="CI47" s="145"/>
      <c r="CJ47" s="145"/>
      <c r="CK47" s="145"/>
      <c r="CL47" s="145"/>
      <c r="CM47" s="145"/>
      <c r="CN47" s="145"/>
      <c r="CO47" s="145"/>
      <c r="CP47" s="145"/>
      <c r="CQ47" s="145"/>
      <c r="CR47" s="145"/>
      <c r="CS47" s="145"/>
      <c r="CT47" s="145"/>
      <c r="CU47" s="145"/>
      <c r="CV47" s="145"/>
      <c r="CW47" s="145"/>
      <c r="CX47" s="145"/>
      <c r="CY47" s="145"/>
      <c r="CZ47" s="145"/>
      <c r="DA47" s="145"/>
      <c r="DB47" s="145"/>
      <c r="DC47" s="145"/>
      <c r="DD47" s="145"/>
      <c r="DE47" s="145"/>
      <c r="DF47" s="145"/>
      <c r="DG47" s="145"/>
      <c r="DH47" s="145"/>
      <c r="DI47" s="145"/>
      <c r="DJ47" s="145"/>
      <c r="DK47" s="145"/>
      <c r="DL47" s="145"/>
      <c r="DM47" s="145"/>
      <c r="DN47" s="145"/>
      <c r="DO47" s="145"/>
      <c r="DP47" s="145"/>
      <c r="DQ47" s="145"/>
      <c r="DR47" s="145"/>
      <c r="DS47" s="145"/>
      <c r="DT47" s="145"/>
      <c r="DU47" s="145"/>
      <c r="DV47" s="145"/>
      <c r="DW47" s="145"/>
      <c r="DX47" s="145"/>
      <c r="DY47" s="145"/>
      <c r="DZ47" s="145"/>
      <c r="EA47" s="145"/>
      <c r="EB47" s="145"/>
      <c r="EC47" s="145"/>
      <c r="ED47" s="145"/>
      <c r="EE47" s="145"/>
      <c r="EF47" s="145"/>
      <c r="EG47" s="145"/>
      <c r="EH47" s="145"/>
      <c r="EI47" s="145"/>
      <c r="EJ47" s="145"/>
      <c r="EK47" s="145"/>
      <c r="EL47" s="145"/>
      <c r="EM47" s="145"/>
      <c r="EN47" s="145"/>
      <c r="EO47" s="145"/>
      <c r="EP47" s="145"/>
      <c r="EQ47" s="145"/>
      <c r="ER47" s="145"/>
      <c r="ES47" s="145"/>
      <c r="ET47" s="145"/>
      <c r="EU47" s="145"/>
      <c r="EV47" s="145"/>
      <c r="EW47" s="145"/>
      <c r="EX47" s="145"/>
      <c r="EY47" s="145"/>
      <c r="EZ47" s="145"/>
      <c r="FA47" s="145"/>
      <c r="FB47" s="145"/>
      <c r="FC47" s="145"/>
      <c r="FD47" s="145"/>
      <c r="FE47" s="145"/>
      <c r="FF47" s="145"/>
      <c r="FG47" s="145"/>
      <c r="FH47" s="145"/>
      <c r="FI47" s="145"/>
      <c r="FJ47" s="145"/>
      <c r="FK47" s="145"/>
      <c r="FL47" s="145"/>
      <c r="FM47" s="145"/>
      <c r="FN47" s="145"/>
      <c r="FO47" s="145"/>
      <c r="FP47" s="145"/>
      <c r="FQ47" s="145"/>
      <c r="FR47" s="145"/>
      <c r="FS47" s="145"/>
      <c r="FT47" s="145"/>
      <c r="FU47" s="145"/>
      <c r="FV47" s="145"/>
      <c r="FW47" s="145"/>
      <c r="FX47" s="145"/>
      <c r="FY47" s="145"/>
      <c r="FZ47" s="145"/>
      <c r="GA47" s="145"/>
      <c r="GB47" s="145"/>
      <c r="GC47" s="145"/>
      <c r="GD47" s="145"/>
      <c r="GE47" s="145"/>
      <c r="GF47" s="145"/>
      <c r="GG47" s="145"/>
      <c r="GH47" s="145"/>
      <c r="GI47" s="145"/>
      <c r="GJ47" s="145"/>
      <c r="GK47" s="145"/>
      <c r="GL47" s="145"/>
      <c r="GM47" s="145"/>
      <c r="GN47" s="145"/>
      <c r="GO47" s="145"/>
      <c r="GP47" s="145"/>
      <c r="GQ47" s="145"/>
      <c r="GR47" s="145"/>
      <c r="GS47" s="145"/>
      <c r="GT47" s="145"/>
      <c r="GU47" s="145"/>
      <c r="GV47" s="145"/>
      <c r="GW47" s="145"/>
      <c r="GX47" s="145"/>
      <c r="GY47" s="145"/>
      <c r="GZ47" s="145"/>
      <c r="HA47" s="145"/>
      <c r="HB47" s="145"/>
      <c r="HC47" s="145"/>
      <c r="HD47" s="145"/>
      <c r="HE47" s="145"/>
      <c r="HF47" s="145"/>
      <c r="HG47" s="145"/>
      <c r="HH47" s="145"/>
      <c r="HI47" s="145"/>
      <c r="HJ47" s="145"/>
      <c r="HK47" s="145"/>
      <c r="HL47" s="145"/>
      <c r="HM47" s="145"/>
      <c r="HN47" s="145"/>
      <c r="HO47" s="145"/>
      <c r="HP47" s="145"/>
      <c r="HQ47" s="145"/>
      <c r="HR47" s="145"/>
      <c r="HS47" s="145"/>
      <c r="HT47" s="145"/>
      <c r="HU47" s="145"/>
      <c r="HV47" s="145"/>
      <c r="HW47" s="145"/>
      <c r="HX47" s="145"/>
      <c r="HY47" s="145"/>
      <c r="HZ47" s="145"/>
      <c r="IA47" s="145"/>
      <c r="IB47" s="145"/>
      <c r="IC47" s="145"/>
      <c r="ID47" s="145"/>
      <c r="IE47" s="145"/>
      <c r="IF47" s="145"/>
      <c r="IG47" s="145"/>
      <c r="IH47" s="145"/>
      <c r="II47" s="145"/>
      <c r="IJ47" s="145"/>
      <c r="IK47" s="145"/>
      <c r="IL47" s="145"/>
      <c r="IM47" s="145"/>
      <c r="IN47" s="145"/>
      <c r="IO47" s="145"/>
      <c r="IP47" s="145"/>
      <c r="IQ47" s="145"/>
      <c r="IR47" s="145"/>
      <c r="IS47" s="145"/>
      <c r="IT47" s="145"/>
      <c r="IU47" s="145"/>
      <c r="IV47" s="145"/>
    </row>
    <row r="48" spans="1:256" s="574" customFormat="1" ht="172.5" customHeight="1">
      <c r="A48" s="573" t="s">
        <v>362</v>
      </c>
      <c r="B48" s="575"/>
      <c r="C48" s="656" t="s">
        <v>425</v>
      </c>
      <c r="D48" s="657"/>
      <c r="E48" s="657"/>
      <c r="F48" s="657"/>
      <c r="G48" s="657"/>
      <c r="H48" s="657"/>
      <c r="I48" s="657"/>
      <c r="J48" s="657"/>
      <c r="K48" s="657"/>
      <c r="L48" s="657"/>
      <c r="M48" s="657"/>
      <c r="N48" s="657"/>
      <c r="O48" s="657"/>
      <c r="P48" s="657"/>
      <c r="Q48" s="657"/>
      <c r="R48" s="657"/>
      <c r="S48" s="658"/>
      <c r="T48" s="501"/>
    </row>
    <row r="49" spans="1:21" s="574" customFormat="1" ht="15">
      <c r="A49" s="576" t="s">
        <v>367</v>
      </c>
      <c r="B49" s="615"/>
      <c r="C49" s="590" t="s">
        <v>363</v>
      </c>
      <c r="D49" s="590"/>
      <c r="E49" s="590"/>
      <c r="F49" s="590"/>
      <c r="G49" s="590"/>
      <c r="H49" s="590"/>
      <c r="I49" s="590"/>
      <c r="J49" s="590"/>
      <c r="K49" s="590"/>
      <c r="L49" s="590"/>
      <c r="M49" s="590"/>
      <c r="N49" s="590"/>
      <c r="O49" s="590"/>
      <c r="P49" s="590"/>
      <c r="Q49" s="590"/>
      <c r="R49" s="590"/>
      <c r="S49" s="589"/>
      <c r="T49" s="577"/>
    </row>
    <row r="50" spans="1:21" s="574" customFormat="1" ht="15">
      <c r="A50" s="579"/>
      <c r="B50" s="614"/>
      <c r="C50" s="616" t="s">
        <v>351</v>
      </c>
      <c r="D50" s="616"/>
      <c r="E50" s="616"/>
      <c r="F50" s="616"/>
      <c r="G50" s="616"/>
      <c r="H50" s="616"/>
      <c r="I50" s="616"/>
      <c r="J50" s="616"/>
      <c r="K50" s="616"/>
      <c r="L50" s="616"/>
      <c r="M50" s="616"/>
      <c r="N50" s="616"/>
      <c r="O50" s="616"/>
      <c r="P50" s="616"/>
      <c r="Q50" s="616"/>
      <c r="R50" s="616"/>
      <c r="S50" s="617"/>
      <c r="T50" s="580"/>
    </row>
    <row r="51" spans="1:21" s="574" customFormat="1" ht="15">
      <c r="A51" s="579"/>
      <c r="B51" s="614"/>
      <c r="C51" s="616" t="s">
        <v>352</v>
      </c>
      <c r="D51" s="616"/>
      <c r="E51" s="616"/>
      <c r="F51" s="616"/>
      <c r="G51" s="616"/>
      <c r="H51" s="616"/>
      <c r="I51" s="616"/>
      <c r="J51" s="616"/>
      <c r="K51" s="616"/>
      <c r="L51" s="616"/>
      <c r="M51" s="616"/>
      <c r="N51" s="616"/>
      <c r="O51" s="616"/>
      <c r="P51" s="616"/>
      <c r="Q51" s="616"/>
      <c r="R51" s="616"/>
      <c r="S51" s="617"/>
      <c r="T51" s="580"/>
    </row>
    <row r="52" spans="1:21" s="574" customFormat="1" ht="15">
      <c r="A52" s="579"/>
      <c r="B52" s="614"/>
      <c r="C52" s="616" t="s">
        <v>364</v>
      </c>
      <c r="D52" s="616"/>
      <c r="E52" s="616"/>
      <c r="F52" s="616"/>
      <c r="G52" s="616"/>
      <c r="H52" s="616"/>
      <c r="I52" s="616"/>
      <c r="J52" s="616"/>
      <c r="K52" s="616"/>
      <c r="L52" s="616"/>
      <c r="M52" s="616"/>
      <c r="N52" s="616"/>
      <c r="O52" s="616"/>
      <c r="P52" s="616"/>
      <c r="Q52" s="616"/>
      <c r="R52" s="616"/>
      <c r="S52" s="617"/>
      <c r="T52" s="577"/>
    </row>
    <row r="53" spans="1:21" s="574" customFormat="1" ht="15" customHeight="1">
      <c r="A53" s="579"/>
      <c r="B53" s="614"/>
      <c r="C53" s="618" t="s">
        <v>414</v>
      </c>
      <c r="D53" s="616"/>
      <c r="E53" s="616"/>
      <c r="F53" s="616"/>
      <c r="G53" s="616"/>
      <c r="H53" s="616"/>
      <c r="I53" s="616"/>
      <c r="J53" s="616"/>
      <c r="K53" s="616"/>
      <c r="L53" s="616"/>
      <c r="M53" s="616"/>
      <c r="N53" s="616"/>
      <c r="O53" s="616"/>
      <c r="P53" s="616"/>
      <c r="Q53" s="616"/>
      <c r="R53" s="616"/>
      <c r="S53" s="617"/>
      <c r="T53" s="581"/>
    </row>
    <row r="54" spans="1:21" s="574" customFormat="1" ht="15" customHeight="1">
      <c r="A54" s="579"/>
      <c r="B54" s="614"/>
      <c r="C54" s="618" t="s">
        <v>415</v>
      </c>
      <c r="D54" s="616"/>
      <c r="E54" s="616"/>
      <c r="F54" s="616"/>
      <c r="G54" s="616"/>
      <c r="H54" s="616"/>
      <c r="I54" s="616"/>
      <c r="J54" s="616"/>
      <c r="K54" s="616"/>
      <c r="L54" s="616"/>
      <c r="M54" s="616"/>
      <c r="N54" s="616"/>
      <c r="O54" s="616"/>
      <c r="P54" s="616"/>
      <c r="Q54" s="616"/>
      <c r="R54" s="616"/>
      <c r="S54" s="617"/>
      <c r="T54" s="581"/>
    </row>
    <row r="55" spans="1:21" s="574" customFormat="1" ht="15">
      <c r="A55" s="579"/>
      <c r="B55" s="614"/>
      <c r="C55" s="605" t="s">
        <v>416</v>
      </c>
      <c r="D55" s="616"/>
      <c r="E55" s="616"/>
      <c r="F55" s="616"/>
      <c r="G55" s="616"/>
      <c r="H55" s="616"/>
      <c r="I55" s="616"/>
      <c r="J55" s="616"/>
      <c r="K55" s="616"/>
      <c r="L55" s="616"/>
      <c r="M55" s="616"/>
      <c r="N55" s="616"/>
      <c r="O55" s="616"/>
      <c r="P55" s="616"/>
      <c r="Q55" s="616"/>
      <c r="R55" s="616"/>
      <c r="S55" s="617"/>
      <c r="T55" s="577"/>
    </row>
    <row r="56" spans="1:21" s="574" customFormat="1" ht="15">
      <c r="A56" s="579"/>
      <c r="B56" s="614"/>
      <c r="C56" s="614" t="s">
        <v>424</v>
      </c>
      <c r="D56" s="614"/>
      <c r="E56" s="614"/>
      <c r="F56" s="614"/>
      <c r="G56" s="614"/>
      <c r="H56" s="614"/>
      <c r="I56" s="614"/>
      <c r="J56" s="614"/>
      <c r="K56" s="614"/>
      <c r="L56" s="614"/>
      <c r="M56" s="614"/>
      <c r="N56" s="614"/>
      <c r="O56" s="614"/>
      <c r="P56" s="614"/>
      <c r="Q56" s="614"/>
      <c r="R56" s="614"/>
      <c r="S56" s="588"/>
      <c r="T56" s="577"/>
    </row>
    <row r="57" spans="1:21" s="574" customFormat="1" ht="42.75" customHeight="1">
      <c r="A57" s="583"/>
      <c r="B57" s="614"/>
      <c r="C57" s="619"/>
      <c r="D57" s="619"/>
      <c r="E57" s="619"/>
      <c r="F57" s="619"/>
      <c r="G57" s="619"/>
      <c r="H57" s="619"/>
      <c r="I57" s="619"/>
      <c r="J57" s="619"/>
      <c r="K57" s="619"/>
      <c r="L57" s="619"/>
      <c r="M57" s="619"/>
      <c r="N57" s="619"/>
      <c r="O57" s="619"/>
      <c r="P57" s="619"/>
      <c r="Q57" s="619"/>
      <c r="R57" s="619"/>
      <c r="S57" s="620"/>
      <c r="T57" s="584"/>
    </row>
    <row r="58" spans="1:21" s="574" customFormat="1" ht="15">
      <c r="A58" s="576" t="s">
        <v>403</v>
      </c>
      <c r="B58" s="615"/>
      <c r="C58" s="663" t="s">
        <v>363</v>
      </c>
      <c r="D58" s="663"/>
      <c r="E58" s="663"/>
      <c r="F58" s="663"/>
      <c r="G58" s="663"/>
      <c r="H58" s="663"/>
      <c r="I58" s="663"/>
      <c r="J58" s="663"/>
      <c r="K58" s="663"/>
      <c r="L58" s="663"/>
      <c r="M58" s="663"/>
      <c r="N58" s="663"/>
      <c r="O58" s="663"/>
      <c r="P58" s="663"/>
      <c r="Q58" s="663"/>
      <c r="R58" s="663"/>
      <c r="S58" s="664"/>
      <c r="T58" s="585"/>
      <c r="U58" s="586"/>
    </row>
    <row r="59" spans="1:21" s="574" customFormat="1">
      <c r="A59" s="579"/>
      <c r="B59" s="614"/>
      <c r="C59" s="665" t="s">
        <v>418</v>
      </c>
      <c r="D59" s="665"/>
      <c r="E59" s="665"/>
      <c r="F59" s="665"/>
      <c r="G59" s="665"/>
      <c r="H59" s="665"/>
      <c r="I59" s="665"/>
      <c r="J59" s="665"/>
      <c r="K59" s="665"/>
      <c r="L59" s="665"/>
      <c r="M59" s="665"/>
      <c r="N59" s="665"/>
      <c r="O59" s="665"/>
      <c r="P59" s="665"/>
      <c r="Q59" s="665"/>
      <c r="R59" s="665"/>
      <c r="S59" s="666"/>
      <c r="T59" s="587"/>
      <c r="U59" s="586"/>
    </row>
    <row r="60" spans="1:21" s="574" customFormat="1">
      <c r="A60" s="579"/>
      <c r="B60" s="614"/>
      <c r="C60" s="665" t="s">
        <v>419</v>
      </c>
      <c r="D60" s="665"/>
      <c r="E60" s="665"/>
      <c r="F60" s="665"/>
      <c r="G60" s="665"/>
      <c r="H60" s="665"/>
      <c r="I60" s="665"/>
      <c r="J60" s="665"/>
      <c r="K60" s="665"/>
      <c r="L60" s="665"/>
      <c r="M60" s="665"/>
      <c r="N60" s="665"/>
      <c r="O60" s="665"/>
      <c r="P60" s="665"/>
      <c r="Q60" s="665"/>
      <c r="R60" s="665"/>
      <c r="S60" s="666"/>
      <c r="T60" s="587"/>
      <c r="U60" s="586"/>
    </row>
    <row r="61" spans="1:21" s="574" customFormat="1" ht="15">
      <c r="A61" s="579"/>
      <c r="B61" s="614"/>
      <c r="C61" s="665" t="s">
        <v>430</v>
      </c>
      <c r="D61" s="665"/>
      <c r="E61" s="665"/>
      <c r="F61" s="665"/>
      <c r="G61" s="665"/>
      <c r="H61" s="665"/>
      <c r="I61" s="665"/>
      <c r="J61" s="665"/>
      <c r="K61" s="665"/>
      <c r="L61" s="665"/>
      <c r="M61" s="665"/>
      <c r="N61" s="665"/>
      <c r="O61" s="665"/>
      <c r="P61" s="665"/>
      <c r="Q61" s="665"/>
      <c r="R61" s="665"/>
      <c r="S61" s="666"/>
      <c r="T61" s="585"/>
      <c r="U61" s="586"/>
    </row>
    <row r="62" spans="1:21" s="574" customFormat="1" ht="12.75" customHeight="1">
      <c r="A62" s="579"/>
      <c r="B62" s="614"/>
      <c r="C62" s="667" t="s">
        <v>420</v>
      </c>
      <c r="D62" s="668"/>
      <c r="E62" s="668"/>
      <c r="F62" s="668"/>
      <c r="G62" s="668"/>
      <c r="H62" s="668"/>
      <c r="I62" s="668"/>
      <c r="J62" s="668"/>
      <c r="K62" s="668"/>
      <c r="L62" s="668"/>
      <c r="M62" s="668"/>
      <c r="N62" s="668"/>
      <c r="O62" s="668"/>
      <c r="P62" s="668"/>
      <c r="Q62" s="668"/>
      <c r="R62" s="668"/>
      <c r="S62" s="669"/>
      <c r="T62" s="587"/>
      <c r="U62" s="586"/>
    </row>
    <row r="63" spans="1:21" s="574" customFormat="1" ht="12.75" customHeight="1">
      <c r="A63" s="579"/>
      <c r="B63" s="614"/>
      <c r="C63" s="667" t="s">
        <v>358</v>
      </c>
      <c r="D63" s="668"/>
      <c r="E63" s="668"/>
      <c r="F63" s="668"/>
      <c r="G63" s="668"/>
      <c r="H63" s="668"/>
      <c r="I63" s="668"/>
      <c r="J63" s="668"/>
      <c r="K63" s="668"/>
      <c r="L63" s="668"/>
      <c r="M63" s="668"/>
      <c r="N63" s="668"/>
      <c r="O63" s="668"/>
      <c r="P63" s="668"/>
      <c r="Q63" s="668"/>
      <c r="R63" s="668"/>
      <c r="S63" s="669"/>
      <c r="T63" s="587"/>
      <c r="U63" s="586"/>
    </row>
    <row r="64" spans="1:21" s="574" customFormat="1" ht="12.75" customHeight="1">
      <c r="A64" s="579"/>
      <c r="B64" s="614"/>
      <c r="C64" s="667" t="s">
        <v>421</v>
      </c>
      <c r="D64" s="668"/>
      <c r="E64" s="668"/>
      <c r="F64" s="668"/>
      <c r="G64" s="668"/>
      <c r="H64" s="668"/>
      <c r="I64" s="668"/>
      <c r="J64" s="668"/>
      <c r="K64" s="668"/>
      <c r="L64" s="668"/>
      <c r="M64" s="668"/>
      <c r="N64" s="668"/>
      <c r="O64" s="668"/>
      <c r="P64" s="668"/>
      <c r="Q64" s="668"/>
      <c r="R64" s="668"/>
      <c r="S64" s="669"/>
      <c r="T64" s="587"/>
      <c r="U64" s="586"/>
    </row>
    <row r="65" spans="1:22" s="574" customFormat="1" ht="15" customHeight="1">
      <c r="A65" s="579"/>
      <c r="B65" s="614"/>
      <c r="C65" s="667" t="s">
        <v>422</v>
      </c>
      <c r="D65" s="668"/>
      <c r="E65" s="668"/>
      <c r="F65" s="668"/>
      <c r="G65" s="668"/>
      <c r="H65" s="668"/>
      <c r="I65" s="668"/>
      <c r="J65" s="668"/>
      <c r="K65" s="668"/>
      <c r="L65" s="668"/>
      <c r="M65" s="668"/>
      <c r="N65" s="668"/>
      <c r="O65" s="668"/>
      <c r="P65" s="668"/>
      <c r="Q65" s="668"/>
      <c r="R65" s="668"/>
      <c r="S65" s="669"/>
      <c r="T65" s="585"/>
      <c r="U65" s="586"/>
    </row>
    <row r="66" spans="1:22" s="574" customFormat="1" ht="15">
      <c r="A66" s="579"/>
      <c r="B66" s="614"/>
      <c r="C66" s="667" t="s">
        <v>353</v>
      </c>
      <c r="D66" s="668"/>
      <c r="E66" s="668"/>
      <c r="F66" s="668"/>
      <c r="G66" s="668"/>
      <c r="H66" s="668"/>
      <c r="I66" s="668"/>
      <c r="J66" s="668"/>
      <c r="K66" s="668"/>
      <c r="L66" s="668"/>
      <c r="M66" s="668"/>
      <c r="N66" s="668"/>
      <c r="O66" s="668"/>
      <c r="P66" s="668"/>
      <c r="Q66" s="668"/>
      <c r="R66" s="668"/>
      <c r="S66" s="669"/>
      <c r="T66" s="585"/>
      <c r="U66" s="586"/>
    </row>
    <row r="67" spans="1:22" s="574" customFormat="1" ht="37.5" customHeight="1">
      <c r="A67" s="583"/>
      <c r="B67" s="614"/>
      <c r="C67" s="670" t="s">
        <v>15</v>
      </c>
      <c r="D67" s="670"/>
      <c r="E67" s="670"/>
      <c r="F67" s="670"/>
      <c r="G67" s="670"/>
      <c r="H67" s="670"/>
      <c r="I67" s="670"/>
      <c r="J67" s="670"/>
      <c r="K67" s="670"/>
      <c r="L67" s="670"/>
      <c r="M67" s="670"/>
      <c r="N67" s="670"/>
      <c r="O67" s="670"/>
      <c r="P67" s="670"/>
      <c r="Q67" s="670"/>
      <c r="R67" s="670"/>
      <c r="S67" s="671"/>
      <c r="T67" s="587"/>
      <c r="U67" s="586"/>
    </row>
    <row r="68" spans="1:22" s="418" customFormat="1" ht="15" hidden="1">
      <c r="B68" s="571"/>
      <c r="C68" s="460" t="s">
        <v>354</v>
      </c>
      <c r="D68" s="458"/>
      <c r="E68" s="458"/>
      <c r="F68" s="458"/>
      <c r="G68" s="458"/>
      <c r="H68" s="458"/>
      <c r="I68" s="458"/>
      <c r="J68" s="458"/>
      <c r="K68" s="458"/>
      <c r="L68" s="458"/>
      <c r="M68" s="458"/>
      <c r="N68" s="458"/>
      <c r="O68" s="458"/>
      <c r="P68" s="458"/>
      <c r="Q68" s="458"/>
      <c r="R68" s="458"/>
      <c r="S68" s="458"/>
      <c r="T68" s="459"/>
      <c r="V68" s="456"/>
    </row>
    <row r="69" spans="1:22" s="418" customFormat="1" ht="15" hidden="1">
      <c r="B69" s="571"/>
      <c r="C69" s="460" t="s">
        <v>355</v>
      </c>
      <c r="D69" s="263"/>
      <c r="E69" s="263"/>
      <c r="F69" s="263"/>
      <c r="G69" s="263"/>
      <c r="H69" s="263"/>
      <c r="I69" s="263"/>
      <c r="J69" s="263"/>
      <c r="K69" s="263"/>
      <c r="L69" s="263"/>
      <c r="M69" s="263"/>
      <c r="N69" s="263"/>
      <c r="O69" s="263"/>
      <c r="P69" s="263"/>
      <c r="Q69" s="263"/>
      <c r="R69" s="263"/>
      <c r="S69" s="263"/>
      <c r="T69" s="461"/>
      <c r="V69" s="456"/>
    </row>
    <row r="70" spans="1:22" s="418" customFormat="1" ht="14.25" hidden="1">
      <c r="B70" s="571"/>
      <c r="C70" s="462" t="s">
        <v>356</v>
      </c>
      <c r="D70" s="263"/>
      <c r="E70" s="263"/>
      <c r="F70" s="263"/>
      <c r="G70" s="263"/>
      <c r="H70" s="263"/>
      <c r="I70" s="263"/>
      <c r="J70" s="263"/>
      <c r="K70" s="263"/>
      <c r="L70" s="263"/>
      <c r="M70" s="263"/>
      <c r="N70" s="263"/>
      <c r="O70" s="263"/>
      <c r="P70" s="263"/>
      <c r="Q70" s="263"/>
      <c r="R70" s="263"/>
      <c r="S70" s="263"/>
      <c r="T70" s="461"/>
      <c r="V70" s="456"/>
    </row>
    <row r="71" spans="1:22" s="418" customFormat="1" ht="15" hidden="1">
      <c r="B71" s="571"/>
      <c r="C71" s="460" t="s">
        <v>357</v>
      </c>
      <c r="D71" s="263"/>
      <c r="E71" s="263"/>
      <c r="F71" s="263"/>
      <c r="G71" s="263"/>
      <c r="H71" s="263"/>
      <c r="I71" s="263"/>
      <c r="J71" s="263"/>
      <c r="K71" s="263"/>
      <c r="L71" s="263"/>
      <c r="M71" s="263"/>
      <c r="N71" s="263"/>
      <c r="O71" s="263"/>
      <c r="P71" s="263"/>
      <c r="Q71" s="263"/>
      <c r="R71" s="263"/>
      <c r="S71" s="263"/>
      <c r="T71" s="461"/>
      <c r="V71" s="456"/>
    </row>
    <row r="72" spans="1:22" s="418" customFormat="1" ht="15" hidden="1">
      <c r="B72" s="571"/>
      <c r="C72" s="460" t="s">
        <v>358</v>
      </c>
      <c r="D72" s="263"/>
      <c r="E72" s="263"/>
      <c r="F72" s="263"/>
      <c r="G72" s="263"/>
      <c r="H72" s="263"/>
      <c r="I72" s="263"/>
      <c r="J72" s="263"/>
      <c r="K72" s="263"/>
      <c r="L72" s="263"/>
      <c r="M72" s="263"/>
      <c r="N72" s="263"/>
      <c r="O72" s="263"/>
      <c r="P72" s="263"/>
      <c r="Q72" s="263"/>
      <c r="R72" s="263"/>
      <c r="S72" s="263"/>
      <c r="T72" s="461"/>
      <c r="V72" s="456"/>
    </row>
    <row r="73" spans="1:22" s="418" customFormat="1" ht="15" hidden="1">
      <c r="B73" s="571"/>
      <c r="C73" s="460" t="s">
        <v>359</v>
      </c>
      <c r="D73" s="263"/>
      <c r="E73" s="263"/>
      <c r="F73" s="263"/>
      <c r="G73" s="263"/>
      <c r="H73" s="263"/>
      <c r="I73" s="263"/>
      <c r="J73" s="263"/>
      <c r="K73" s="263"/>
      <c r="L73" s="263"/>
      <c r="M73" s="263"/>
      <c r="N73" s="263"/>
      <c r="O73" s="263"/>
      <c r="P73" s="263"/>
      <c r="Q73" s="263"/>
      <c r="R73" s="263"/>
      <c r="S73" s="263"/>
      <c r="T73" s="461"/>
      <c r="V73" s="456"/>
    </row>
    <row r="74" spans="1:22" s="418" customFormat="1" ht="15" hidden="1">
      <c r="B74" s="571"/>
      <c r="C74" s="460" t="s">
        <v>360</v>
      </c>
      <c r="D74" s="463"/>
      <c r="E74" s="263"/>
      <c r="F74" s="263"/>
      <c r="G74" s="263"/>
      <c r="H74" s="263"/>
      <c r="I74" s="263"/>
      <c r="J74" s="263"/>
      <c r="K74" s="263"/>
      <c r="L74" s="263"/>
      <c r="M74" s="263"/>
      <c r="N74" s="263"/>
      <c r="O74" s="263"/>
      <c r="P74" s="263"/>
      <c r="Q74" s="263"/>
      <c r="R74" s="263"/>
      <c r="S74" s="263"/>
      <c r="T74" s="461"/>
      <c r="V74" s="456"/>
    </row>
    <row r="75" spans="1:22" s="418" customFormat="1" ht="14.25" hidden="1">
      <c r="B75" s="571"/>
      <c r="C75" s="462" t="s">
        <v>361</v>
      </c>
      <c r="D75" s="263"/>
      <c r="E75" s="263"/>
      <c r="F75" s="263"/>
      <c r="G75" s="263"/>
      <c r="H75" s="263"/>
      <c r="I75" s="263"/>
      <c r="J75" s="263"/>
      <c r="K75" s="263"/>
      <c r="L75" s="263"/>
      <c r="M75" s="263"/>
      <c r="N75" s="263"/>
      <c r="O75" s="263"/>
      <c r="P75" s="263"/>
      <c r="Q75" s="263"/>
      <c r="R75" s="263"/>
      <c r="S75" s="263"/>
      <c r="T75" s="461"/>
      <c r="V75" s="456"/>
    </row>
    <row r="76" spans="1:22" s="418" customFormat="1" ht="105.75" hidden="1" customHeight="1">
      <c r="B76" s="571"/>
      <c r="C76" s="464"/>
      <c r="D76" s="454"/>
      <c r="E76" s="454"/>
      <c r="F76" s="454"/>
      <c r="G76" s="454"/>
      <c r="H76" s="454"/>
      <c r="I76" s="454"/>
      <c r="J76" s="454"/>
      <c r="K76" s="454"/>
      <c r="L76" s="454"/>
      <c r="M76" s="454"/>
      <c r="N76" s="454"/>
      <c r="O76" s="454"/>
      <c r="P76" s="454"/>
      <c r="Q76" s="454"/>
      <c r="R76" s="454"/>
      <c r="S76" s="455"/>
      <c r="T76" s="145"/>
      <c r="V76" s="456"/>
    </row>
    <row r="77" spans="1:22" s="145" customFormat="1" hidden="1">
      <c r="A77" s="159" t="s">
        <v>260</v>
      </c>
      <c r="B77" s="572"/>
      <c r="C77" s="96" t="s">
        <v>10</v>
      </c>
      <c r="D77" s="96"/>
      <c r="E77" s="96"/>
      <c r="F77" s="96"/>
      <c r="G77" s="96"/>
      <c r="H77" s="96"/>
      <c r="I77" s="96"/>
      <c r="J77" s="96"/>
      <c r="K77" s="96"/>
      <c r="L77" s="96"/>
      <c r="M77" s="96"/>
      <c r="N77" s="96"/>
      <c r="O77" s="96"/>
      <c r="P77" s="96"/>
      <c r="Q77" s="96"/>
      <c r="R77" s="96"/>
      <c r="S77" s="160"/>
    </row>
    <row r="78" spans="1:22" s="145" customFormat="1" hidden="1">
      <c r="A78" s="161"/>
      <c r="B78" s="161"/>
      <c r="C78" s="98"/>
      <c r="D78" s="98"/>
      <c r="E78" s="98"/>
      <c r="F78" s="98"/>
      <c r="G78" s="98"/>
      <c r="H78" s="98"/>
      <c r="I78" s="98"/>
      <c r="J78" s="98"/>
      <c r="K78" s="98"/>
      <c r="L78" s="98"/>
      <c r="M78" s="98"/>
      <c r="N78" s="98"/>
      <c r="O78" s="98"/>
      <c r="P78" s="98"/>
      <c r="Q78" s="98"/>
      <c r="R78" s="98"/>
      <c r="S78" s="163"/>
    </row>
    <row r="79" spans="1:22" hidden="1">
      <c r="A79" s="161"/>
      <c r="B79" s="161"/>
      <c r="C79" s="98"/>
      <c r="D79" s="9"/>
      <c r="E79" s="98"/>
      <c r="F79" s="9"/>
      <c r="G79" s="9"/>
      <c r="H79" s="9"/>
      <c r="I79" s="9"/>
      <c r="J79" s="9"/>
      <c r="K79" s="9"/>
      <c r="L79" s="9"/>
      <c r="M79" s="9"/>
      <c r="N79" s="9"/>
      <c r="O79" s="9"/>
      <c r="P79" s="9"/>
      <c r="Q79" s="9"/>
      <c r="R79" s="9"/>
      <c r="S79" s="163"/>
    </row>
    <row r="80" spans="1:22" hidden="1">
      <c r="A80" s="161"/>
      <c r="B80" s="161"/>
      <c r="C80" s="98"/>
      <c r="D80" s="9"/>
      <c r="E80" s="98"/>
      <c r="F80" s="9"/>
      <c r="G80" s="9"/>
      <c r="H80" s="9"/>
      <c r="I80" s="9"/>
      <c r="J80" s="9"/>
      <c r="K80" s="9"/>
      <c r="L80" s="9"/>
      <c r="M80" s="9"/>
      <c r="N80" s="9"/>
      <c r="O80" s="9"/>
      <c r="P80" s="9"/>
      <c r="Q80" s="9"/>
      <c r="R80" s="9"/>
      <c r="S80" s="163"/>
    </row>
    <row r="81" spans="1:256" hidden="1">
      <c r="A81" s="161"/>
      <c r="B81" s="161"/>
      <c r="C81" s="98" t="s">
        <v>69</v>
      </c>
      <c r="D81" s="9"/>
      <c r="E81" s="98"/>
      <c r="F81" s="9"/>
      <c r="G81" s="9"/>
      <c r="H81" s="9"/>
      <c r="I81" s="9"/>
      <c r="J81" s="9"/>
      <c r="K81" s="9"/>
      <c r="L81" s="9"/>
      <c r="M81" s="9"/>
      <c r="N81" s="9"/>
      <c r="O81" s="9"/>
      <c r="P81" s="9"/>
      <c r="Q81" s="9"/>
      <c r="R81" s="9"/>
      <c r="S81" s="163"/>
    </row>
    <row r="82" spans="1:256" hidden="1">
      <c r="A82" s="161"/>
      <c r="B82" s="161"/>
      <c r="C82" s="401" t="s">
        <v>70</v>
      </c>
      <c r="D82" s="100"/>
      <c r="E82" s="98"/>
      <c r="F82" s="9"/>
      <c r="G82" s="9"/>
      <c r="H82" s="9"/>
      <c r="I82" s="9"/>
      <c r="J82" s="9"/>
      <c r="K82" s="9"/>
      <c r="L82" s="9"/>
      <c r="M82" s="9"/>
      <c r="N82" s="9"/>
      <c r="O82" s="9"/>
      <c r="P82" s="9"/>
      <c r="Q82" s="9"/>
      <c r="R82" s="9"/>
      <c r="S82" s="163"/>
    </row>
    <row r="83" spans="1:256" hidden="1">
      <c r="A83" s="164"/>
      <c r="B83" s="161"/>
      <c r="C83" s="401" t="s">
        <v>71</v>
      </c>
      <c r="D83" s="101"/>
      <c r="E83" s="98"/>
      <c r="F83" s="9"/>
      <c r="G83" s="9"/>
      <c r="H83" s="9"/>
      <c r="I83" s="9"/>
      <c r="J83" s="9"/>
      <c r="K83" s="9"/>
      <c r="L83" s="9"/>
      <c r="M83" s="9"/>
      <c r="N83" s="9"/>
      <c r="O83" s="9"/>
      <c r="P83" s="9"/>
      <c r="Q83" s="9"/>
      <c r="R83" s="9"/>
      <c r="S83" s="163"/>
    </row>
    <row r="84" spans="1:256" ht="27" customHeight="1">
      <c r="A84" s="568" t="s">
        <v>72</v>
      </c>
      <c r="B84" s="568"/>
      <c r="C84" s="96"/>
      <c r="D84" s="77"/>
      <c r="E84" s="96"/>
      <c r="F84" s="77"/>
      <c r="G84" s="77"/>
      <c r="H84" s="77"/>
      <c r="I84" s="77"/>
      <c r="J84" s="77"/>
      <c r="K84" s="77"/>
      <c r="L84" s="77"/>
      <c r="M84" s="77"/>
      <c r="N84" s="77"/>
      <c r="O84" s="77"/>
      <c r="P84" s="77"/>
      <c r="Q84" s="77"/>
      <c r="R84" s="77"/>
      <c r="S84" s="160"/>
    </row>
    <row r="85" spans="1:256" ht="27" customHeight="1">
      <c r="A85" s="569"/>
      <c r="B85" s="569"/>
      <c r="C85" s="98"/>
      <c r="D85" s="9"/>
      <c r="E85" s="98"/>
      <c r="F85" s="9"/>
      <c r="G85" s="9"/>
      <c r="H85" s="9"/>
      <c r="I85" s="9"/>
      <c r="J85" s="9"/>
      <c r="K85" s="9"/>
      <c r="L85" s="9"/>
      <c r="M85" s="9"/>
      <c r="N85" s="9"/>
      <c r="O85" s="9"/>
      <c r="P85" s="9"/>
      <c r="Q85" s="9"/>
      <c r="R85" s="9"/>
      <c r="S85" s="163"/>
    </row>
    <row r="86" spans="1:256" ht="27" customHeight="1">
      <c r="A86" s="375"/>
      <c r="B86" s="375"/>
      <c r="C86" s="98"/>
      <c r="D86" s="9"/>
      <c r="E86" s="98"/>
      <c r="F86" s="9"/>
      <c r="G86" s="9"/>
      <c r="H86" s="9"/>
      <c r="I86" s="9"/>
      <c r="J86" s="9"/>
      <c r="K86" s="9"/>
      <c r="L86" s="9"/>
      <c r="M86" s="9"/>
      <c r="N86" s="9"/>
      <c r="O86" s="9"/>
      <c r="P86" s="9"/>
      <c r="Q86" s="9"/>
      <c r="R86" s="9"/>
      <c r="S86" s="163"/>
    </row>
    <row r="87" spans="1:256" ht="24">
      <c r="A87" s="364" t="s">
        <v>73</v>
      </c>
      <c r="B87" s="411"/>
      <c r="C87" s="660" t="s">
        <v>74</v>
      </c>
      <c r="D87" s="660"/>
      <c r="E87" s="660"/>
      <c r="F87" s="660"/>
      <c r="G87" s="660"/>
      <c r="H87" s="660"/>
      <c r="I87" s="660"/>
      <c r="J87" s="660"/>
      <c r="K87" s="660"/>
      <c r="L87" s="660"/>
      <c r="M87" s="660"/>
      <c r="N87" s="660"/>
      <c r="O87" s="660"/>
      <c r="P87" s="660"/>
      <c r="Q87" s="660"/>
      <c r="R87" s="660"/>
      <c r="S87" s="661"/>
    </row>
    <row r="88" spans="1:256">
      <c r="A88" s="17"/>
      <c r="B88" s="9"/>
      <c r="C88" s="9"/>
      <c r="D88" s="10"/>
      <c r="E88" s="318"/>
      <c r="F88" s="10"/>
      <c r="G88" s="10"/>
      <c r="H88" s="318"/>
      <c r="I88" s="10"/>
      <c r="J88" s="10"/>
      <c r="K88" s="10"/>
      <c r="L88" s="10"/>
      <c r="M88" s="10"/>
      <c r="N88" s="10"/>
      <c r="O88" s="10"/>
      <c r="P88" s="10"/>
      <c r="Q88" s="10"/>
      <c r="R88" s="10"/>
      <c r="S88" s="10"/>
    </row>
    <row r="89" spans="1:256">
      <c r="A89" s="152"/>
      <c r="B89" s="152"/>
      <c r="C89" s="365" t="s">
        <v>261</v>
      </c>
      <c r="D89" s="366"/>
      <c r="E89" s="367"/>
      <c r="F89" s="367"/>
      <c r="G89" s="152"/>
      <c r="H89" s="367" t="s">
        <v>95</v>
      </c>
      <c r="I89" s="367"/>
      <c r="J89" s="367"/>
      <c r="K89" s="367"/>
      <c r="L89" s="367"/>
      <c r="M89" s="152"/>
      <c r="N89" s="368" t="s">
        <v>91</v>
      </c>
      <c r="O89" s="369"/>
      <c r="P89" s="152"/>
      <c r="Q89" s="152"/>
      <c r="R89" s="152"/>
      <c r="S89" s="152"/>
      <c r="T89" s="152"/>
      <c r="U89" s="152"/>
      <c r="V89" s="152"/>
      <c r="W89" s="152"/>
      <c r="X89" s="152"/>
      <c r="Y89" s="152"/>
      <c r="Z89" s="152"/>
      <c r="AA89" s="152"/>
      <c r="AB89" s="152"/>
      <c r="AC89" s="152"/>
      <c r="AD89" s="152"/>
      <c r="AE89" s="152"/>
      <c r="AF89" s="152"/>
      <c r="AG89" s="152"/>
      <c r="AH89" s="152"/>
      <c r="AI89" s="152"/>
      <c r="AJ89" s="152"/>
      <c r="AK89" s="152"/>
      <c r="AL89" s="152"/>
      <c r="AM89" s="152"/>
      <c r="AN89" s="152"/>
      <c r="AO89" s="152"/>
      <c r="AP89" s="152"/>
      <c r="AQ89" s="152"/>
      <c r="AR89" s="152"/>
      <c r="AS89" s="152"/>
      <c r="AT89" s="152"/>
      <c r="AU89" s="152"/>
      <c r="AV89" s="152"/>
      <c r="AW89" s="152"/>
      <c r="AX89" s="152"/>
      <c r="AY89" s="152"/>
      <c r="AZ89" s="152"/>
      <c r="BA89" s="152"/>
      <c r="BB89" s="152"/>
      <c r="BC89" s="152"/>
      <c r="BD89" s="152"/>
      <c r="BE89" s="152"/>
      <c r="BF89" s="152"/>
      <c r="BG89" s="152"/>
      <c r="BH89" s="152"/>
      <c r="BI89" s="152"/>
      <c r="BJ89" s="152"/>
      <c r="BK89" s="152"/>
      <c r="BL89" s="152"/>
      <c r="BM89" s="152"/>
      <c r="BN89" s="152"/>
      <c r="BO89" s="152"/>
      <c r="BP89" s="152"/>
      <c r="BQ89" s="152"/>
      <c r="BR89" s="152"/>
      <c r="BS89" s="152"/>
      <c r="BT89" s="152"/>
      <c r="BU89" s="152"/>
      <c r="BV89" s="152"/>
      <c r="BW89" s="152"/>
      <c r="BX89" s="152"/>
      <c r="BY89" s="152"/>
      <c r="BZ89" s="152"/>
      <c r="CA89" s="152"/>
      <c r="CB89" s="152"/>
      <c r="CC89" s="152"/>
      <c r="CD89" s="152"/>
      <c r="CE89" s="152"/>
      <c r="CF89" s="152"/>
      <c r="CG89" s="152"/>
      <c r="CH89" s="152"/>
      <c r="CI89" s="152"/>
      <c r="CJ89" s="152"/>
      <c r="CK89" s="152"/>
      <c r="CL89" s="152"/>
      <c r="CM89" s="152"/>
      <c r="CN89" s="152"/>
      <c r="CO89" s="152"/>
      <c r="CP89" s="152"/>
      <c r="CQ89" s="152"/>
      <c r="CR89" s="152"/>
      <c r="CS89" s="152"/>
      <c r="CT89" s="152"/>
      <c r="CU89" s="152"/>
      <c r="CV89" s="152"/>
      <c r="CW89" s="152"/>
      <c r="CX89" s="152"/>
      <c r="CY89" s="152"/>
      <c r="CZ89" s="152"/>
      <c r="DA89" s="152"/>
      <c r="DB89" s="152"/>
      <c r="DC89" s="152"/>
      <c r="DD89" s="152"/>
      <c r="DE89" s="152"/>
      <c r="DF89" s="152"/>
      <c r="DG89" s="152"/>
      <c r="DH89" s="152"/>
      <c r="DI89" s="152"/>
      <c r="DJ89" s="152"/>
      <c r="DK89" s="152"/>
      <c r="DL89" s="152"/>
      <c r="DM89" s="152"/>
      <c r="DN89" s="152"/>
      <c r="DO89" s="152"/>
      <c r="DP89" s="152"/>
      <c r="DQ89" s="152"/>
      <c r="DR89" s="152"/>
      <c r="DS89" s="152"/>
      <c r="DT89" s="152"/>
      <c r="DU89" s="152"/>
      <c r="DV89" s="152"/>
      <c r="DW89" s="152"/>
      <c r="DX89" s="152"/>
      <c r="DY89" s="152"/>
      <c r="DZ89" s="152"/>
      <c r="EA89" s="152"/>
      <c r="EB89" s="152"/>
      <c r="EC89" s="152"/>
      <c r="ED89" s="152"/>
      <c r="EE89" s="152"/>
      <c r="EF89" s="152"/>
      <c r="EG89" s="152"/>
      <c r="EH89" s="152"/>
      <c r="EI89" s="152"/>
      <c r="EJ89" s="152"/>
      <c r="EK89" s="152"/>
      <c r="EL89" s="152"/>
      <c r="EM89" s="152"/>
      <c r="EN89" s="152"/>
      <c r="EO89" s="152"/>
      <c r="EP89" s="152"/>
      <c r="EQ89" s="152"/>
      <c r="ER89" s="152"/>
      <c r="ES89" s="152"/>
      <c r="ET89" s="152"/>
      <c r="EU89" s="152"/>
      <c r="EV89" s="152"/>
      <c r="EW89" s="152"/>
      <c r="EX89" s="152"/>
      <c r="EY89" s="152"/>
      <c r="EZ89" s="152"/>
      <c r="FA89" s="152"/>
      <c r="FB89" s="152"/>
      <c r="FC89" s="152"/>
      <c r="FD89" s="152"/>
      <c r="FE89" s="152"/>
      <c r="FF89" s="152"/>
      <c r="FG89" s="152"/>
      <c r="FH89" s="152"/>
      <c r="FI89" s="152"/>
      <c r="FJ89" s="152"/>
      <c r="FK89" s="152"/>
      <c r="FL89" s="152"/>
      <c r="FM89" s="152"/>
      <c r="FN89" s="152"/>
      <c r="FO89" s="152"/>
      <c r="FP89" s="152"/>
      <c r="FQ89" s="152"/>
      <c r="FR89" s="152"/>
      <c r="FS89" s="152"/>
      <c r="FT89" s="152"/>
      <c r="FU89" s="152"/>
      <c r="FV89" s="152"/>
      <c r="FW89" s="152"/>
      <c r="FX89" s="152"/>
      <c r="FY89" s="152"/>
      <c r="FZ89" s="152"/>
      <c r="GA89" s="152"/>
      <c r="GB89" s="152"/>
      <c r="GC89" s="152"/>
      <c r="GD89" s="152"/>
      <c r="GE89" s="152"/>
      <c r="GF89" s="152"/>
      <c r="GG89" s="152"/>
      <c r="GH89" s="152"/>
      <c r="GI89" s="152"/>
      <c r="GJ89" s="152"/>
      <c r="GK89" s="152"/>
      <c r="GL89" s="152"/>
      <c r="GM89" s="152"/>
      <c r="GN89" s="152"/>
      <c r="GO89" s="152"/>
      <c r="GP89" s="152"/>
      <c r="GQ89" s="152"/>
      <c r="GR89" s="152"/>
      <c r="GS89" s="152"/>
      <c r="GT89" s="152"/>
      <c r="GU89" s="152"/>
      <c r="GV89" s="152"/>
      <c r="GW89" s="152"/>
      <c r="GX89" s="152"/>
      <c r="GY89" s="152"/>
      <c r="GZ89" s="152"/>
      <c r="HA89" s="152"/>
      <c r="HB89" s="152"/>
      <c r="HC89" s="152"/>
      <c r="HD89" s="152"/>
      <c r="HE89" s="152"/>
      <c r="HF89" s="152"/>
      <c r="HG89" s="152"/>
      <c r="HH89" s="152"/>
      <c r="HI89" s="152"/>
      <c r="HJ89" s="152"/>
      <c r="HK89" s="152"/>
      <c r="HL89" s="152"/>
      <c r="HM89" s="152"/>
      <c r="HN89" s="152"/>
      <c r="HO89" s="152"/>
      <c r="HP89" s="152"/>
      <c r="HQ89" s="152"/>
      <c r="HR89" s="152"/>
      <c r="HS89" s="152"/>
      <c r="HT89" s="152"/>
      <c r="HU89" s="152"/>
      <c r="HV89" s="152"/>
      <c r="HW89" s="152"/>
      <c r="HX89" s="152"/>
      <c r="HY89" s="152"/>
      <c r="HZ89" s="152"/>
      <c r="IA89" s="152"/>
      <c r="IB89" s="152"/>
      <c r="IC89" s="152"/>
      <c r="ID89" s="152"/>
      <c r="IE89" s="152"/>
      <c r="IF89" s="152"/>
      <c r="IG89" s="152"/>
      <c r="IH89" s="152"/>
      <c r="II89" s="152"/>
      <c r="IJ89" s="152"/>
      <c r="IK89" s="152"/>
      <c r="IL89" s="152"/>
      <c r="IM89" s="152"/>
      <c r="IN89" s="152"/>
      <c r="IO89" s="152"/>
      <c r="IP89" s="152"/>
      <c r="IQ89" s="152"/>
      <c r="IR89" s="152"/>
      <c r="IS89" s="152"/>
      <c r="IT89" s="152"/>
      <c r="IU89" s="152"/>
      <c r="IV89" s="152"/>
    </row>
    <row r="90" spans="1:256">
      <c r="A90" s="152"/>
      <c r="B90" s="152"/>
      <c r="C90" s="369"/>
      <c r="D90" s="152"/>
      <c r="E90" s="152"/>
      <c r="F90" s="369"/>
      <c r="G90" s="369"/>
      <c r="H90" s="369"/>
      <c r="I90" s="369"/>
      <c r="J90" s="369"/>
      <c r="K90" s="152"/>
      <c r="L90" s="369"/>
      <c r="M90" s="152"/>
      <c r="N90" s="369"/>
      <c r="O90" s="369"/>
      <c r="P90" s="152"/>
      <c r="Q90" s="152"/>
      <c r="R90" s="152"/>
      <c r="S90" s="152"/>
      <c r="T90" s="152"/>
      <c r="U90" s="152"/>
      <c r="V90" s="152"/>
      <c r="W90" s="152"/>
      <c r="X90" s="152"/>
      <c r="Y90" s="152"/>
      <c r="Z90" s="152"/>
      <c r="AA90" s="152"/>
      <c r="AB90" s="152"/>
      <c r="AC90" s="152"/>
      <c r="AD90" s="152"/>
      <c r="AE90" s="152"/>
      <c r="AF90" s="152"/>
      <c r="AG90" s="152"/>
      <c r="AH90" s="152"/>
      <c r="AI90" s="152"/>
      <c r="AJ90" s="152"/>
      <c r="AK90" s="152"/>
      <c r="AL90" s="152"/>
      <c r="AM90" s="152"/>
      <c r="AN90" s="152"/>
      <c r="AO90" s="152"/>
      <c r="AP90" s="152"/>
      <c r="AQ90" s="152"/>
      <c r="AR90" s="152"/>
      <c r="AS90" s="152"/>
      <c r="AT90" s="152"/>
      <c r="AU90" s="152"/>
      <c r="AV90" s="152"/>
      <c r="AW90" s="152"/>
      <c r="AX90" s="152"/>
      <c r="AY90" s="152"/>
      <c r="AZ90" s="152"/>
      <c r="BA90" s="152"/>
      <c r="BB90" s="152"/>
      <c r="BC90" s="152"/>
      <c r="BD90" s="152"/>
      <c r="BE90" s="152"/>
      <c r="BF90" s="152"/>
      <c r="BG90" s="152"/>
      <c r="BH90" s="152"/>
      <c r="BI90" s="152"/>
      <c r="BJ90" s="152"/>
      <c r="BK90" s="152"/>
      <c r="BL90" s="152"/>
      <c r="BM90" s="152"/>
      <c r="BN90" s="152"/>
      <c r="BO90" s="152"/>
      <c r="BP90" s="152"/>
      <c r="BQ90" s="152"/>
      <c r="BR90" s="152"/>
      <c r="BS90" s="152"/>
      <c r="BT90" s="152"/>
      <c r="BU90" s="152"/>
      <c r="BV90" s="152"/>
      <c r="BW90" s="152"/>
      <c r="BX90" s="152"/>
      <c r="BY90" s="152"/>
      <c r="BZ90" s="152"/>
      <c r="CA90" s="152"/>
      <c r="CB90" s="152"/>
      <c r="CC90" s="152"/>
      <c r="CD90" s="152"/>
      <c r="CE90" s="152"/>
      <c r="CF90" s="152"/>
      <c r="CG90" s="152"/>
      <c r="CH90" s="152"/>
      <c r="CI90" s="152"/>
      <c r="CJ90" s="152"/>
      <c r="CK90" s="152"/>
      <c r="CL90" s="152"/>
      <c r="CM90" s="152"/>
      <c r="CN90" s="152"/>
      <c r="CO90" s="152"/>
      <c r="CP90" s="152"/>
      <c r="CQ90" s="152"/>
      <c r="CR90" s="152"/>
      <c r="CS90" s="152"/>
      <c r="CT90" s="152"/>
      <c r="CU90" s="152"/>
      <c r="CV90" s="152"/>
      <c r="CW90" s="152"/>
      <c r="CX90" s="152"/>
      <c r="CY90" s="152"/>
      <c r="CZ90" s="152"/>
      <c r="DA90" s="152"/>
      <c r="DB90" s="152"/>
      <c r="DC90" s="152"/>
      <c r="DD90" s="152"/>
      <c r="DE90" s="152"/>
      <c r="DF90" s="152"/>
      <c r="DG90" s="152"/>
      <c r="DH90" s="152"/>
      <c r="DI90" s="152"/>
      <c r="DJ90" s="152"/>
      <c r="DK90" s="152"/>
      <c r="DL90" s="152"/>
      <c r="DM90" s="152"/>
      <c r="DN90" s="152"/>
      <c r="DO90" s="152"/>
      <c r="DP90" s="152"/>
      <c r="DQ90" s="152"/>
      <c r="DR90" s="152"/>
      <c r="DS90" s="152"/>
      <c r="DT90" s="152"/>
      <c r="DU90" s="152"/>
      <c r="DV90" s="152"/>
      <c r="DW90" s="152"/>
      <c r="DX90" s="152"/>
      <c r="DY90" s="152"/>
      <c r="DZ90" s="152"/>
      <c r="EA90" s="152"/>
      <c r="EB90" s="152"/>
      <c r="EC90" s="152"/>
      <c r="ED90" s="152"/>
      <c r="EE90" s="152"/>
      <c r="EF90" s="152"/>
      <c r="EG90" s="152"/>
      <c r="EH90" s="152"/>
      <c r="EI90" s="152"/>
      <c r="EJ90" s="152"/>
      <c r="EK90" s="152"/>
      <c r="EL90" s="152"/>
      <c r="EM90" s="152"/>
      <c r="EN90" s="152"/>
      <c r="EO90" s="152"/>
      <c r="EP90" s="152"/>
      <c r="EQ90" s="152"/>
      <c r="ER90" s="152"/>
      <c r="ES90" s="152"/>
      <c r="ET90" s="152"/>
      <c r="EU90" s="152"/>
      <c r="EV90" s="152"/>
      <c r="EW90" s="152"/>
      <c r="EX90" s="152"/>
      <c r="EY90" s="152"/>
      <c r="EZ90" s="152"/>
      <c r="FA90" s="152"/>
      <c r="FB90" s="152"/>
      <c r="FC90" s="152"/>
      <c r="FD90" s="152"/>
      <c r="FE90" s="152"/>
      <c r="FF90" s="152"/>
      <c r="FG90" s="152"/>
      <c r="FH90" s="152"/>
      <c r="FI90" s="152"/>
      <c r="FJ90" s="152"/>
      <c r="FK90" s="152"/>
      <c r="FL90" s="152"/>
      <c r="FM90" s="152"/>
      <c r="FN90" s="152"/>
      <c r="FO90" s="152"/>
      <c r="FP90" s="152"/>
      <c r="FQ90" s="152"/>
      <c r="FR90" s="152"/>
      <c r="FS90" s="152"/>
      <c r="FT90" s="152"/>
      <c r="FU90" s="152"/>
      <c r="FV90" s="152"/>
      <c r="FW90" s="152"/>
      <c r="FX90" s="152"/>
      <c r="FY90" s="152"/>
      <c r="FZ90" s="152"/>
      <c r="GA90" s="152"/>
      <c r="GB90" s="152"/>
      <c r="GC90" s="152"/>
      <c r="GD90" s="152"/>
      <c r="GE90" s="152"/>
      <c r="GF90" s="152"/>
      <c r="GG90" s="152"/>
      <c r="GH90" s="152"/>
      <c r="GI90" s="152"/>
      <c r="GJ90" s="152"/>
      <c r="GK90" s="152"/>
      <c r="GL90" s="152"/>
      <c r="GM90" s="152"/>
      <c r="GN90" s="152"/>
      <c r="GO90" s="152"/>
      <c r="GP90" s="152"/>
      <c r="GQ90" s="152"/>
      <c r="GR90" s="152"/>
      <c r="GS90" s="152"/>
      <c r="GT90" s="152"/>
      <c r="GU90" s="152"/>
      <c r="GV90" s="152"/>
      <c r="GW90" s="152"/>
      <c r="GX90" s="152"/>
      <c r="GY90" s="152"/>
      <c r="GZ90" s="152"/>
      <c r="HA90" s="152"/>
      <c r="HB90" s="152"/>
      <c r="HC90" s="152"/>
      <c r="HD90" s="152"/>
      <c r="HE90" s="152"/>
      <c r="HF90" s="152"/>
      <c r="HG90" s="152"/>
      <c r="HH90" s="152"/>
      <c r="HI90" s="152"/>
      <c r="HJ90" s="152"/>
      <c r="HK90" s="152"/>
      <c r="HL90" s="152"/>
      <c r="HM90" s="152"/>
      <c r="HN90" s="152"/>
      <c r="HO90" s="152"/>
      <c r="HP90" s="152"/>
      <c r="HQ90" s="152"/>
      <c r="HR90" s="152"/>
      <c r="HS90" s="152"/>
      <c r="HT90" s="152"/>
      <c r="HU90" s="152"/>
      <c r="HV90" s="152"/>
      <c r="HW90" s="152"/>
      <c r="HX90" s="152"/>
      <c r="HY90" s="152"/>
      <c r="HZ90" s="152"/>
      <c r="IA90" s="152"/>
      <c r="IB90" s="152"/>
      <c r="IC90" s="152"/>
      <c r="ID90" s="152"/>
      <c r="IE90" s="152"/>
      <c r="IF90" s="152"/>
      <c r="IG90" s="152"/>
      <c r="IH90" s="152"/>
      <c r="II90" s="152"/>
      <c r="IJ90" s="152"/>
      <c r="IK90" s="152"/>
      <c r="IL90" s="152"/>
      <c r="IM90" s="152"/>
      <c r="IN90" s="152"/>
      <c r="IO90" s="152"/>
      <c r="IP90" s="152"/>
      <c r="IQ90" s="152"/>
      <c r="IR90" s="152"/>
      <c r="IS90" s="152"/>
      <c r="IT90" s="152"/>
      <c r="IU90" s="152"/>
      <c r="IV90" s="152"/>
    </row>
    <row r="91" spans="1:256">
      <c r="A91" s="152"/>
      <c r="B91" s="152"/>
      <c r="C91" s="369"/>
      <c r="D91" s="152"/>
      <c r="E91" s="152"/>
      <c r="F91" s="369"/>
      <c r="G91" s="369"/>
      <c r="H91" s="369"/>
      <c r="I91" s="369"/>
      <c r="J91" s="369"/>
      <c r="K91" s="152"/>
      <c r="L91" s="369"/>
      <c r="M91" s="152"/>
      <c r="N91" s="369"/>
      <c r="O91" s="369"/>
      <c r="P91" s="152"/>
      <c r="Q91" s="152"/>
      <c r="R91" s="152"/>
      <c r="S91" s="152"/>
      <c r="T91" s="152"/>
      <c r="U91" s="152"/>
      <c r="V91" s="152"/>
      <c r="W91" s="152"/>
      <c r="X91" s="152"/>
      <c r="Y91" s="152"/>
      <c r="Z91" s="152"/>
      <c r="AA91" s="152"/>
      <c r="AB91" s="152"/>
      <c r="AC91" s="152"/>
      <c r="AD91" s="152"/>
      <c r="AE91" s="152"/>
      <c r="AF91" s="152"/>
      <c r="AG91" s="152"/>
      <c r="AH91" s="152"/>
      <c r="AI91" s="152"/>
      <c r="AJ91" s="152"/>
      <c r="AK91" s="152"/>
      <c r="AL91" s="152"/>
      <c r="AM91" s="152"/>
      <c r="AN91" s="152"/>
      <c r="AO91" s="152"/>
      <c r="AP91" s="152"/>
      <c r="AQ91" s="152"/>
      <c r="AR91" s="152"/>
      <c r="AS91" s="152"/>
      <c r="AT91" s="152"/>
      <c r="AU91" s="152"/>
      <c r="AV91" s="152"/>
      <c r="AW91" s="152"/>
      <c r="AX91" s="152"/>
      <c r="AY91" s="152"/>
      <c r="AZ91" s="152"/>
      <c r="BA91" s="152"/>
      <c r="BB91" s="152"/>
      <c r="BC91" s="152"/>
      <c r="BD91" s="152"/>
      <c r="BE91" s="152"/>
      <c r="BF91" s="152"/>
      <c r="BG91" s="152"/>
      <c r="BH91" s="152"/>
      <c r="BI91" s="152"/>
      <c r="BJ91" s="152"/>
      <c r="BK91" s="152"/>
      <c r="BL91" s="152"/>
      <c r="BM91" s="152"/>
      <c r="BN91" s="152"/>
      <c r="BO91" s="152"/>
      <c r="BP91" s="152"/>
      <c r="BQ91" s="152"/>
      <c r="BR91" s="152"/>
      <c r="BS91" s="152"/>
      <c r="BT91" s="152"/>
      <c r="BU91" s="152"/>
      <c r="BV91" s="152"/>
      <c r="BW91" s="152"/>
      <c r="BX91" s="152"/>
      <c r="BY91" s="152"/>
      <c r="BZ91" s="152"/>
      <c r="CA91" s="152"/>
      <c r="CB91" s="152"/>
      <c r="CC91" s="152"/>
      <c r="CD91" s="152"/>
      <c r="CE91" s="152"/>
      <c r="CF91" s="152"/>
      <c r="CG91" s="152"/>
      <c r="CH91" s="152"/>
      <c r="CI91" s="152"/>
      <c r="CJ91" s="152"/>
      <c r="CK91" s="152"/>
      <c r="CL91" s="152"/>
      <c r="CM91" s="152"/>
      <c r="CN91" s="152"/>
      <c r="CO91" s="152"/>
      <c r="CP91" s="152"/>
      <c r="CQ91" s="152"/>
      <c r="CR91" s="152"/>
      <c r="CS91" s="152"/>
      <c r="CT91" s="152"/>
      <c r="CU91" s="152"/>
      <c r="CV91" s="152"/>
      <c r="CW91" s="152"/>
      <c r="CX91" s="152"/>
      <c r="CY91" s="152"/>
      <c r="CZ91" s="152"/>
      <c r="DA91" s="152"/>
      <c r="DB91" s="152"/>
      <c r="DC91" s="152"/>
      <c r="DD91" s="152"/>
      <c r="DE91" s="152"/>
      <c r="DF91" s="152"/>
      <c r="DG91" s="152"/>
      <c r="DH91" s="152"/>
      <c r="DI91" s="152"/>
      <c r="DJ91" s="152"/>
      <c r="DK91" s="152"/>
      <c r="DL91" s="152"/>
      <c r="DM91" s="152"/>
      <c r="DN91" s="152"/>
      <c r="DO91" s="152"/>
      <c r="DP91" s="152"/>
      <c r="DQ91" s="152"/>
      <c r="DR91" s="152"/>
      <c r="DS91" s="152"/>
      <c r="DT91" s="152"/>
      <c r="DU91" s="152"/>
      <c r="DV91" s="152"/>
      <c r="DW91" s="152"/>
      <c r="DX91" s="152"/>
      <c r="DY91" s="152"/>
      <c r="DZ91" s="152"/>
      <c r="EA91" s="152"/>
      <c r="EB91" s="152"/>
      <c r="EC91" s="152"/>
      <c r="ED91" s="152"/>
      <c r="EE91" s="152"/>
      <c r="EF91" s="152"/>
      <c r="EG91" s="152"/>
      <c r="EH91" s="152"/>
      <c r="EI91" s="152"/>
      <c r="EJ91" s="152"/>
      <c r="EK91" s="152"/>
      <c r="EL91" s="152"/>
      <c r="EM91" s="152"/>
      <c r="EN91" s="152"/>
      <c r="EO91" s="152"/>
      <c r="EP91" s="152"/>
      <c r="EQ91" s="152"/>
      <c r="ER91" s="152"/>
      <c r="ES91" s="152"/>
      <c r="ET91" s="152"/>
      <c r="EU91" s="152"/>
      <c r="EV91" s="152"/>
      <c r="EW91" s="152"/>
      <c r="EX91" s="152"/>
      <c r="EY91" s="152"/>
      <c r="EZ91" s="152"/>
      <c r="FA91" s="152"/>
      <c r="FB91" s="152"/>
      <c r="FC91" s="152"/>
      <c r="FD91" s="152"/>
      <c r="FE91" s="152"/>
      <c r="FF91" s="152"/>
      <c r="FG91" s="152"/>
      <c r="FH91" s="152"/>
      <c r="FI91" s="152"/>
      <c r="FJ91" s="152"/>
      <c r="FK91" s="152"/>
      <c r="FL91" s="152"/>
      <c r="FM91" s="152"/>
      <c r="FN91" s="152"/>
      <c r="FO91" s="152"/>
      <c r="FP91" s="152"/>
      <c r="FQ91" s="152"/>
      <c r="FR91" s="152"/>
      <c r="FS91" s="152"/>
      <c r="FT91" s="152"/>
      <c r="FU91" s="152"/>
      <c r="FV91" s="152"/>
      <c r="FW91" s="152"/>
      <c r="FX91" s="152"/>
      <c r="FY91" s="152"/>
      <c r="FZ91" s="152"/>
      <c r="GA91" s="152"/>
      <c r="GB91" s="152"/>
      <c r="GC91" s="152"/>
      <c r="GD91" s="152"/>
      <c r="GE91" s="152"/>
      <c r="GF91" s="152"/>
      <c r="GG91" s="152"/>
      <c r="GH91" s="152"/>
      <c r="GI91" s="152"/>
      <c r="GJ91" s="152"/>
      <c r="GK91" s="152"/>
      <c r="GL91" s="152"/>
      <c r="GM91" s="152"/>
      <c r="GN91" s="152"/>
      <c r="GO91" s="152"/>
      <c r="GP91" s="152"/>
      <c r="GQ91" s="152"/>
      <c r="GR91" s="152"/>
      <c r="GS91" s="152"/>
      <c r="GT91" s="152"/>
      <c r="GU91" s="152"/>
      <c r="GV91" s="152"/>
      <c r="GW91" s="152"/>
      <c r="GX91" s="152"/>
      <c r="GY91" s="152"/>
      <c r="GZ91" s="152"/>
      <c r="HA91" s="152"/>
      <c r="HB91" s="152"/>
      <c r="HC91" s="152"/>
      <c r="HD91" s="152"/>
      <c r="HE91" s="152"/>
      <c r="HF91" s="152"/>
      <c r="HG91" s="152"/>
      <c r="HH91" s="152"/>
      <c r="HI91" s="152"/>
      <c r="HJ91" s="152"/>
      <c r="HK91" s="152"/>
      <c r="HL91" s="152"/>
      <c r="HM91" s="152"/>
      <c r="HN91" s="152"/>
      <c r="HO91" s="152"/>
      <c r="HP91" s="152"/>
      <c r="HQ91" s="152"/>
      <c r="HR91" s="152"/>
      <c r="HS91" s="152"/>
      <c r="HT91" s="152"/>
      <c r="HU91" s="152"/>
      <c r="HV91" s="152"/>
      <c r="HW91" s="152"/>
      <c r="HX91" s="152"/>
      <c r="HY91" s="152"/>
      <c r="HZ91" s="152"/>
      <c r="IA91" s="152"/>
      <c r="IB91" s="152"/>
      <c r="IC91" s="152"/>
      <c r="ID91" s="152"/>
      <c r="IE91" s="152"/>
      <c r="IF91" s="152"/>
      <c r="IG91" s="152"/>
      <c r="IH91" s="152"/>
      <c r="II91" s="152"/>
      <c r="IJ91" s="152"/>
      <c r="IK91" s="152"/>
      <c r="IL91" s="152"/>
      <c r="IM91" s="152"/>
      <c r="IN91" s="152"/>
      <c r="IO91" s="152"/>
      <c r="IP91" s="152"/>
      <c r="IQ91" s="152"/>
      <c r="IR91" s="152"/>
      <c r="IS91" s="152"/>
      <c r="IT91" s="152"/>
      <c r="IU91" s="152"/>
      <c r="IV91" s="152"/>
    </row>
    <row r="92" spans="1:256">
      <c r="A92" s="152"/>
      <c r="B92" s="152"/>
      <c r="C92" s="369"/>
      <c r="D92" s="152"/>
      <c r="E92" s="152"/>
      <c r="F92" s="369"/>
      <c r="G92" s="369"/>
      <c r="H92" s="369"/>
      <c r="I92" s="369"/>
      <c r="J92" s="369"/>
      <c r="K92" s="152"/>
      <c r="L92" s="369"/>
      <c r="M92" s="152"/>
      <c r="N92" s="369"/>
      <c r="O92" s="369"/>
      <c r="P92" s="152"/>
      <c r="Q92" s="152"/>
      <c r="R92" s="152"/>
      <c r="S92" s="152"/>
      <c r="T92" s="152"/>
      <c r="U92" s="152"/>
      <c r="V92" s="152"/>
      <c r="W92" s="152"/>
      <c r="X92" s="152"/>
      <c r="Y92" s="152"/>
      <c r="Z92" s="152"/>
      <c r="AA92" s="152"/>
      <c r="AB92" s="152"/>
      <c r="AC92" s="152"/>
      <c r="AD92" s="152"/>
      <c r="AE92" s="152"/>
      <c r="AF92" s="152"/>
      <c r="AG92" s="152"/>
      <c r="AH92" s="152"/>
      <c r="AI92" s="152"/>
      <c r="AJ92" s="152"/>
      <c r="AK92" s="152"/>
      <c r="AL92" s="152"/>
      <c r="AM92" s="152"/>
      <c r="AN92" s="152"/>
      <c r="AO92" s="152"/>
      <c r="AP92" s="152"/>
      <c r="AQ92" s="152"/>
      <c r="AR92" s="152"/>
      <c r="AS92" s="152"/>
      <c r="AT92" s="152"/>
      <c r="AU92" s="152"/>
      <c r="AV92" s="152"/>
      <c r="AW92" s="152"/>
      <c r="AX92" s="152"/>
      <c r="AY92" s="152"/>
      <c r="AZ92" s="152"/>
      <c r="BA92" s="152"/>
      <c r="BB92" s="152"/>
      <c r="BC92" s="152"/>
      <c r="BD92" s="152"/>
      <c r="BE92" s="152"/>
      <c r="BF92" s="152"/>
      <c r="BG92" s="152"/>
      <c r="BH92" s="152"/>
      <c r="BI92" s="152"/>
      <c r="BJ92" s="152"/>
      <c r="BK92" s="152"/>
      <c r="BL92" s="152"/>
      <c r="BM92" s="152"/>
      <c r="BN92" s="152"/>
      <c r="BO92" s="152"/>
      <c r="BP92" s="152"/>
      <c r="BQ92" s="152"/>
      <c r="BR92" s="152"/>
      <c r="BS92" s="152"/>
      <c r="BT92" s="152"/>
      <c r="BU92" s="152"/>
      <c r="BV92" s="152"/>
      <c r="BW92" s="152"/>
      <c r="BX92" s="152"/>
      <c r="BY92" s="152"/>
      <c r="BZ92" s="152"/>
      <c r="CA92" s="152"/>
      <c r="CB92" s="152"/>
      <c r="CC92" s="152"/>
      <c r="CD92" s="152"/>
      <c r="CE92" s="152"/>
      <c r="CF92" s="152"/>
      <c r="CG92" s="152"/>
      <c r="CH92" s="152"/>
      <c r="CI92" s="152"/>
      <c r="CJ92" s="152"/>
      <c r="CK92" s="152"/>
      <c r="CL92" s="152"/>
      <c r="CM92" s="152"/>
      <c r="CN92" s="152"/>
      <c r="CO92" s="152"/>
      <c r="CP92" s="152"/>
      <c r="CQ92" s="152"/>
      <c r="CR92" s="152"/>
      <c r="CS92" s="152"/>
      <c r="CT92" s="152"/>
      <c r="CU92" s="152"/>
      <c r="CV92" s="152"/>
      <c r="CW92" s="152"/>
      <c r="CX92" s="152"/>
      <c r="CY92" s="152"/>
      <c r="CZ92" s="152"/>
      <c r="DA92" s="152"/>
      <c r="DB92" s="152"/>
      <c r="DC92" s="152"/>
      <c r="DD92" s="152"/>
      <c r="DE92" s="152"/>
      <c r="DF92" s="152"/>
      <c r="DG92" s="152"/>
      <c r="DH92" s="152"/>
      <c r="DI92" s="152"/>
      <c r="DJ92" s="152"/>
      <c r="DK92" s="152"/>
      <c r="DL92" s="152"/>
      <c r="DM92" s="152"/>
      <c r="DN92" s="152"/>
      <c r="DO92" s="152"/>
      <c r="DP92" s="152"/>
      <c r="DQ92" s="152"/>
      <c r="DR92" s="152"/>
      <c r="DS92" s="152"/>
      <c r="DT92" s="152"/>
      <c r="DU92" s="152"/>
      <c r="DV92" s="152"/>
      <c r="DW92" s="152"/>
      <c r="DX92" s="152"/>
      <c r="DY92" s="152"/>
      <c r="DZ92" s="152"/>
      <c r="EA92" s="152"/>
      <c r="EB92" s="152"/>
      <c r="EC92" s="152"/>
      <c r="ED92" s="152"/>
      <c r="EE92" s="152"/>
      <c r="EF92" s="152"/>
      <c r="EG92" s="152"/>
      <c r="EH92" s="152"/>
      <c r="EI92" s="152"/>
      <c r="EJ92" s="152"/>
      <c r="EK92" s="152"/>
      <c r="EL92" s="152"/>
      <c r="EM92" s="152"/>
      <c r="EN92" s="152"/>
      <c r="EO92" s="152"/>
      <c r="EP92" s="152"/>
      <c r="EQ92" s="152"/>
      <c r="ER92" s="152"/>
      <c r="ES92" s="152"/>
      <c r="ET92" s="152"/>
      <c r="EU92" s="152"/>
      <c r="EV92" s="152"/>
      <c r="EW92" s="152"/>
      <c r="EX92" s="152"/>
      <c r="EY92" s="152"/>
      <c r="EZ92" s="152"/>
      <c r="FA92" s="152"/>
      <c r="FB92" s="152"/>
      <c r="FC92" s="152"/>
      <c r="FD92" s="152"/>
      <c r="FE92" s="152"/>
      <c r="FF92" s="152"/>
      <c r="FG92" s="152"/>
      <c r="FH92" s="152"/>
      <c r="FI92" s="152"/>
      <c r="FJ92" s="152"/>
      <c r="FK92" s="152"/>
      <c r="FL92" s="152"/>
      <c r="FM92" s="152"/>
      <c r="FN92" s="152"/>
      <c r="FO92" s="152"/>
      <c r="FP92" s="152"/>
      <c r="FQ92" s="152"/>
      <c r="FR92" s="152"/>
      <c r="FS92" s="152"/>
      <c r="FT92" s="152"/>
      <c r="FU92" s="152"/>
      <c r="FV92" s="152"/>
      <c r="FW92" s="152"/>
      <c r="FX92" s="152"/>
      <c r="FY92" s="152"/>
      <c r="FZ92" s="152"/>
      <c r="GA92" s="152"/>
      <c r="GB92" s="152"/>
      <c r="GC92" s="152"/>
      <c r="GD92" s="152"/>
      <c r="GE92" s="152"/>
      <c r="GF92" s="152"/>
      <c r="GG92" s="152"/>
      <c r="GH92" s="152"/>
      <c r="GI92" s="152"/>
      <c r="GJ92" s="152"/>
      <c r="GK92" s="152"/>
      <c r="GL92" s="152"/>
      <c r="GM92" s="152"/>
      <c r="GN92" s="152"/>
      <c r="GO92" s="152"/>
      <c r="GP92" s="152"/>
      <c r="GQ92" s="152"/>
      <c r="GR92" s="152"/>
      <c r="GS92" s="152"/>
      <c r="GT92" s="152"/>
      <c r="GU92" s="152"/>
      <c r="GV92" s="152"/>
      <c r="GW92" s="152"/>
      <c r="GX92" s="152"/>
      <c r="GY92" s="152"/>
      <c r="GZ92" s="152"/>
      <c r="HA92" s="152"/>
      <c r="HB92" s="152"/>
      <c r="HC92" s="152"/>
      <c r="HD92" s="152"/>
      <c r="HE92" s="152"/>
      <c r="HF92" s="152"/>
      <c r="HG92" s="152"/>
      <c r="HH92" s="152"/>
      <c r="HI92" s="152"/>
      <c r="HJ92" s="152"/>
      <c r="HK92" s="152"/>
      <c r="HL92" s="152"/>
      <c r="HM92" s="152"/>
      <c r="HN92" s="152"/>
      <c r="HO92" s="152"/>
      <c r="HP92" s="152"/>
      <c r="HQ92" s="152"/>
      <c r="HR92" s="152"/>
      <c r="HS92" s="152"/>
      <c r="HT92" s="152"/>
      <c r="HU92" s="152"/>
      <c r="HV92" s="152"/>
      <c r="HW92" s="152"/>
      <c r="HX92" s="152"/>
      <c r="HY92" s="152"/>
      <c r="HZ92" s="152"/>
      <c r="IA92" s="152"/>
      <c r="IB92" s="152"/>
      <c r="IC92" s="152"/>
      <c r="ID92" s="152"/>
      <c r="IE92" s="152"/>
      <c r="IF92" s="152"/>
      <c r="IG92" s="152"/>
      <c r="IH92" s="152"/>
      <c r="II92" s="152"/>
      <c r="IJ92" s="152"/>
      <c r="IK92" s="152"/>
      <c r="IL92" s="152"/>
      <c r="IM92" s="152"/>
      <c r="IN92" s="152"/>
      <c r="IO92" s="152"/>
      <c r="IP92" s="152"/>
      <c r="IQ92" s="152"/>
      <c r="IR92" s="152"/>
      <c r="IS92" s="152"/>
      <c r="IT92" s="152"/>
      <c r="IU92" s="152"/>
      <c r="IV92" s="152"/>
    </row>
    <row r="93" spans="1:256">
      <c r="A93" s="152"/>
      <c r="B93" s="152"/>
      <c r="C93" s="369"/>
      <c r="D93" s="152"/>
      <c r="E93" s="152"/>
      <c r="F93" s="369"/>
      <c r="G93" s="369"/>
      <c r="H93" s="369"/>
      <c r="I93" s="369"/>
      <c r="J93" s="369"/>
      <c r="K93" s="152"/>
      <c r="L93" s="369"/>
      <c r="M93" s="152"/>
      <c r="N93" s="369"/>
      <c r="O93" s="369"/>
      <c r="P93" s="152"/>
      <c r="Q93" s="152"/>
      <c r="R93" s="152"/>
      <c r="S93" s="152"/>
      <c r="T93" s="152"/>
      <c r="U93" s="152"/>
      <c r="V93" s="152"/>
      <c r="W93" s="152"/>
      <c r="X93" s="152"/>
      <c r="Y93" s="152"/>
      <c r="Z93" s="152"/>
      <c r="AA93" s="152"/>
      <c r="AB93" s="152"/>
      <c r="AC93" s="152"/>
      <c r="AD93" s="152"/>
      <c r="AE93" s="152"/>
      <c r="AF93" s="152"/>
      <c r="AG93" s="152"/>
      <c r="AH93" s="152"/>
      <c r="AI93" s="152"/>
      <c r="AJ93" s="152"/>
      <c r="AK93" s="152"/>
      <c r="AL93" s="152"/>
      <c r="AM93" s="152"/>
      <c r="AN93" s="152"/>
      <c r="AO93" s="152"/>
      <c r="AP93" s="152"/>
      <c r="AQ93" s="152"/>
      <c r="AR93" s="152"/>
      <c r="AS93" s="152"/>
      <c r="AT93" s="152"/>
      <c r="AU93" s="152"/>
      <c r="AV93" s="152"/>
      <c r="AW93" s="152"/>
      <c r="AX93" s="152"/>
      <c r="AY93" s="152"/>
      <c r="AZ93" s="152"/>
      <c r="BA93" s="152"/>
      <c r="BB93" s="152"/>
      <c r="BC93" s="152"/>
      <c r="BD93" s="152"/>
      <c r="BE93" s="152"/>
      <c r="BF93" s="152"/>
      <c r="BG93" s="152"/>
      <c r="BH93" s="152"/>
      <c r="BI93" s="152"/>
      <c r="BJ93" s="152"/>
      <c r="BK93" s="152"/>
      <c r="BL93" s="152"/>
      <c r="BM93" s="152"/>
      <c r="BN93" s="152"/>
      <c r="BO93" s="152"/>
      <c r="BP93" s="152"/>
      <c r="BQ93" s="152"/>
      <c r="BR93" s="152"/>
      <c r="BS93" s="152"/>
      <c r="BT93" s="152"/>
      <c r="BU93" s="152"/>
      <c r="BV93" s="152"/>
      <c r="BW93" s="152"/>
      <c r="BX93" s="152"/>
      <c r="BY93" s="152"/>
      <c r="BZ93" s="152"/>
      <c r="CA93" s="152"/>
      <c r="CB93" s="152"/>
      <c r="CC93" s="152"/>
      <c r="CD93" s="152"/>
      <c r="CE93" s="152"/>
      <c r="CF93" s="152"/>
      <c r="CG93" s="152"/>
      <c r="CH93" s="152"/>
      <c r="CI93" s="152"/>
      <c r="CJ93" s="152"/>
      <c r="CK93" s="152"/>
      <c r="CL93" s="152"/>
      <c r="CM93" s="152"/>
      <c r="CN93" s="152"/>
      <c r="CO93" s="152"/>
      <c r="CP93" s="152"/>
      <c r="CQ93" s="152"/>
      <c r="CR93" s="152"/>
      <c r="CS93" s="152"/>
      <c r="CT93" s="152"/>
      <c r="CU93" s="152"/>
      <c r="CV93" s="152"/>
      <c r="CW93" s="152"/>
      <c r="CX93" s="152"/>
      <c r="CY93" s="152"/>
      <c r="CZ93" s="152"/>
      <c r="DA93" s="152"/>
      <c r="DB93" s="152"/>
      <c r="DC93" s="152"/>
      <c r="DD93" s="152"/>
      <c r="DE93" s="152"/>
      <c r="DF93" s="152"/>
      <c r="DG93" s="152"/>
      <c r="DH93" s="152"/>
      <c r="DI93" s="152"/>
      <c r="DJ93" s="152"/>
      <c r="DK93" s="152"/>
      <c r="DL93" s="152"/>
      <c r="DM93" s="152"/>
      <c r="DN93" s="152"/>
      <c r="DO93" s="152"/>
      <c r="DP93" s="152"/>
      <c r="DQ93" s="152"/>
      <c r="DR93" s="152"/>
      <c r="DS93" s="152"/>
      <c r="DT93" s="152"/>
      <c r="DU93" s="152"/>
      <c r="DV93" s="152"/>
      <c r="DW93" s="152"/>
      <c r="DX93" s="152"/>
      <c r="DY93" s="152"/>
      <c r="DZ93" s="152"/>
      <c r="EA93" s="152"/>
      <c r="EB93" s="152"/>
      <c r="EC93" s="152"/>
      <c r="ED93" s="152"/>
      <c r="EE93" s="152"/>
      <c r="EF93" s="152"/>
      <c r="EG93" s="152"/>
      <c r="EH93" s="152"/>
      <c r="EI93" s="152"/>
      <c r="EJ93" s="152"/>
      <c r="EK93" s="152"/>
      <c r="EL93" s="152"/>
      <c r="EM93" s="152"/>
      <c r="EN93" s="152"/>
      <c r="EO93" s="152"/>
      <c r="EP93" s="152"/>
      <c r="EQ93" s="152"/>
      <c r="ER93" s="152"/>
      <c r="ES93" s="152"/>
      <c r="ET93" s="152"/>
      <c r="EU93" s="152"/>
      <c r="EV93" s="152"/>
      <c r="EW93" s="152"/>
      <c r="EX93" s="152"/>
      <c r="EY93" s="152"/>
      <c r="EZ93" s="152"/>
      <c r="FA93" s="152"/>
      <c r="FB93" s="152"/>
      <c r="FC93" s="152"/>
      <c r="FD93" s="152"/>
      <c r="FE93" s="152"/>
      <c r="FF93" s="152"/>
      <c r="FG93" s="152"/>
      <c r="FH93" s="152"/>
      <c r="FI93" s="152"/>
      <c r="FJ93" s="152"/>
      <c r="FK93" s="152"/>
      <c r="FL93" s="152"/>
      <c r="FM93" s="152"/>
      <c r="FN93" s="152"/>
      <c r="FO93" s="152"/>
      <c r="FP93" s="152"/>
      <c r="FQ93" s="152"/>
      <c r="FR93" s="152"/>
      <c r="FS93" s="152"/>
      <c r="FT93" s="152"/>
      <c r="FU93" s="152"/>
      <c r="FV93" s="152"/>
      <c r="FW93" s="152"/>
      <c r="FX93" s="152"/>
      <c r="FY93" s="152"/>
      <c r="FZ93" s="152"/>
      <c r="GA93" s="152"/>
      <c r="GB93" s="152"/>
      <c r="GC93" s="152"/>
      <c r="GD93" s="152"/>
      <c r="GE93" s="152"/>
      <c r="GF93" s="152"/>
      <c r="GG93" s="152"/>
      <c r="GH93" s="152"/>
      <c r="GI93" s="152"/>
      <c r="GJ93" s="152"/>
      <c r="GK93" s="152"/>
      <c r="GL93" s="152"/>
      <c r="GM93" s="152"/>
      <c r="GN93" s="152"/>
      <c r="GO93" s="152"/>
      <c r="GP93" s="152"/>
      <c r="GQ93" s="152"/>
      <c r="GR93" s="152"/>
      <c r="GS93" s="152"/>
      <c r="GT93" s="152"/>
      <c r="GU93" s="152"/>
      <c r="GV93" s="152"/>
      <c r="GW93" s="152"/>
      <c r="GX93" s="152"/>
      <c r="GY93" s="152"/>
      <c r="GZ93" s="152"/>
      <c r="HA93" s="152"/>
      <c r="HB93" s="152"/>
      <c r="HC93" s="152"/>
      <c r="HD93" s="152"/>
      <c r="HE93" s="152"/>
      <c r="HF93" s="152"/>
      <c r="HG93" s="152"/>
      <c r="HH93" s="152"/>
      <c r="HI93" s="152"/>
      <c r="HJ93" s="152"/>
      <c r="HK93" s="152"/>
      <c r="HL93" s="152"/>
      <c r="HM93" s="152"/>
      <c r="HN93" s="152"/>
      <c r="HO93" s="152"/>
      <c r="HP93" s="152"/>
      <c r="HQ93" s="152"/>
      <c r="HR93" s="152"/>
      <c r="HS93" s="152"/>
      <c r="HT93" s="152"/>
      <c r="HU93" s="152"/>
      <c r="HV93" s="152"/>
      <c r="HW93" s="152"/>
      <c r="HX93" s="152"/>
      <c r="HY93" s="152"/>
      <c r="HZ93" s="152"/>
      <c r="IA93" s="152"/>
      <c r="IB93" s="152"/>
      <c r="IC93" s="152"/>
      <c r="ID93" s="152"/>
      <c r="IE93" s="152"/>
      <c r="IF93" s="152"/>
      <c r="IG93" s="152"/>
      <c r="IH93" s="152"/>
      <c r="II93" s="152"/>
      <c r="IJ93" s="152"/>
      <c r="IK93" s="152"/>
      <c r="IL93" s="152"/>
      <c r="IM93" s="152"/>
      <c r="IN93" s="152"/>
      <c r="IO93" s="152"/>
      <c r="IP93" s="152"/>
      <c r="IQ93" s="152"/>
      <c r="IR93" s="152"/>
      <c r="IS93" s="152"/>
      <c r="IT93" s="152"/>
      <c r="IU93" s="152"/>
      <c r="IV93" s="152"/>
    </row>
    <row r="94" spans="1:256">
      <c r="A94" s="152"/>
      <c r="B94" s="152"/>
      <c r="C94" s="369"/>
      <c r="D94" s="152"/>
      <c r="E94" s="152"/>
      <c r="F94" s="369"/>
      <c r="G94" s="369"/>
      <c r="H94" s="369"/>
      <c r="I94" s="369"/>
      <c r="J94" s="369"/>
      <c r="K94" s="152"/>
      <c r="L94" s="369"/>
      <c r="M94" s="152"/>
      <c r="N94" s="369"/>
      <c r="O94" s="369"/>
      <c r="P94" s="152"/>
      <c r="Q94" s="152"/>
      <c r="R94" s="152"/>
      <c r="S94" s="152"/>
      <c r="T94" s="152"/>
      <c r="U94" s="152"/>
      <c r="V94" s="152"/>
      <c r="W94" s="152"/>
      <c r="X94" s="152"/>
      <c r="Y94" s="152"/>
      <c r="Z94" s="152"/>
      <c r="AA94" s="152"/>
      <c r="AB94" s="152"/>
      <c r="AC94" s="152"/>
      <c r="AD94" s="152"/>
      <c r="AE94" s="152"/>
      <c r="AF94" s="152"/>
      <c r="AG94" s="152"/>
      <c r="AH94" s="152"/>
      <c r="AI94" s="152"/>
      <c r="AJ94" s="152"/>
      <c r="AK94" s="152"/>
      <c r="AL94" s="152"/>
      <c r="AM94" s="152"/>
      <c r="AN94" s="152"/>
      <c r="AO94" s="152"/>
      <c r="AP94" s="152"/>
      <c r="AQ94" s="152"/>
      <c r="AR94" s="152"/>
      <c r="AS94" s="152"/>
      <c r="AT94" s="152"/>
      <c r="AU94" s="152"/>
      <c r="AV94" s="152"/>
      <c r="AW94" s="152"/>
      <c r="AX94" s="152"/>
      <c r="AY94" s="152"/>
      <c r="AZ94" s="152"/>
      <c r="BA94" s="152"/>
      <c r="BB94" s="152"/>
      <c r="BC94" s="152"/>
      <c r="BD94" s="152"/>
      <c r="BE94" s="152"/>
      <c r="BF94" s="152"/>
      <c r="BG94" s="152"/>
      <c r="BH94" s="152"/>
      <c r="BI94" s="152"/>
      <c r="BJ94" s="152"/>
      <c r="BK94" s="152"/>
      <c r="BL94" s="152"/>
      <c r="BM94" s="152"/>
      <c r="BN94" s="152"/>
      <c r="BO94" s="152"/>
      <c r="BP94" s="152"/>
      <c r="BQ94" s="152"/>
      <c r="BR94" s="152"/>
      <c r="BS94" s="152"/>
      <c r="BT94" s="152"/>
      <c r="BU94" s="152"/>
      <c r="BV94" s="152"/>
      <c r="BW94" s="152"/>
      <c r="BX94" s="152"/>
      <c r="BY94" s="152"/>
      <c r="BZ94" s="152"/>
      <c r="CA94" s="152"/>
      <c r="CB94" s="152"/>
      <c r="CC94" s="152"/>
      <c r="CD94" s="152"/>
      <c r="CE94" s="152"/>
      <c r="CF94" s="152"/>
      <c r="CG94" s="152"/>
      <c r="CH94" s="152"/>
      <c r="CI94" s="152"/>
      <c r="CJ94" s="152"/>
      <c r="CK94" s="152"/>
      <c r="CL94" s="152"/>
      <c r="CM94" s="152"/>
      <c r="CN94" s="152"/>
      <c r="CO94" s="152"/>
      <c r="CP94" s="152"/>
      <c r="CQ94" s="152"/>
      <c r="CR94" s="152"/>
      <c r="CS94" s="152"/>
      <c r="CT94" s="152"/>
      <c r="CU94" s="152"/>
      <c r="CV94" s="152"/>
      <c r="CW94" s="152"/>
      <c r="CX94" s="152"/>
      <c r="CY94" s="152"/>
      <c r="CZ94" s="152"/>
      <c r="DA94" s="152"/>
      <c r="DB94" s="152"/>
      <c r="DC94" s="152"/>
      <c r="DD94" s="152"/>
      <c r="DE94" s="152"/>
      <c r="DF94" s="152"/>
      <c r="DG94" s="152"/>
      <c r="DH94" s="152"/>
      <c r="DI94" s="152"/>
      <c r="DJ94" s="152"/>
      <c r="DK94" s="152"/>
      <c r="DL94" s="152"/>
      <c r="DM94" s="152"/>
      <c r="DN94" s="152"/>
      <c r="DO94" s="152"/>
      <c r="DP94" s="152"/>
      <c r="DQ94" s="152"/>
      <c r="DR94" s="152"/>
      <c r="DS94" s="152"/>
      <c r="DT94" s="152"/>
      <c r="DU94" s="152"/>
      <c r="DV94" s="152"/>
      <c r="DW94" s="152"/>
      <c r="DX94" s="152"/>
      <c r="DY94" s="152"/>
      <c r="DZ94" s="152"/>
      <c r="EA94" s="152"/>
      <c r="EB94" s="152"/>
      <c r="EC94" s="152"/>
      <c r="ED94" s="152"/>
      <c r="EE94" s="152"/>
      <c r="EF94" s="152"/>
      <c r="EG94" s="152"/>
      <c r="EH94" s="152"/>
      <c r="EI94" s="152"/>
      <c r="EJ94" s="152"/>
      <c r="EK94" s="152"/>
      <c r="EL94" s="152"/>
      <c r="EM94" s="152"/>
      <c r="EN94" s="152"/>
      <c r="EO94" s="152"/>
      <c r="EP94" s="152"/>
      <c r="EQ94" s="152"/>
      <c r="ER94" s="152"/>
      <c r="ES94" s="152"/>
      <c r="ET94" s="152"/>
      <c r="EU94" s="152"/>
      <c r="EV94" s="152"/>
      <c r="EW94" s="152"/>
      <c r="EX94" s="152"/>
      <c r="EY94" s="152"/>
      <c r="EZ94" s="152"/>
      <c r="FA94" s="152"/>
      <c r="FB94" s="152"/>
      <c r="FC94" s="152"/>
      <c r="FD94" s="152"/>
      <c r="FE94" s="152"/>
      <c r="FF94" s="152"/>
      <c r="FG94" s="152"/>
      <c r="FH94" s="152"/>
      <c r="FI94" s="152"/>
      <c r="FJ94" s="152"/>
      <c r="FK94" s="152"/>
      <c r="FL94" s="152"/>
      <c r="FM94" s="152"/>
      <c r="FN94" s="152"/>
      <c r="FO94" s="152"/>
      <c r="FP94" s="152"/>
      <c r="FQ94" s="152"/>
      <c r="FR94" s="152"/>
      <c r="FS94" s="152"/>
      <c r="FT94" s="152"/>
      <c r="FU94" s="152"/>
      <c r="FV94" s="152"/>
      <c r="FW94" s="152"/>
      <c r="FX94" s="152"/>
      <c r="FY94" s="152"/>
      <c r="FZ94" s="152"/>
      <c r="GA94" s="152"/>
      <c r="GB94" s="152"/>
      <c r="GC94" s="152"/>
      <c r="GD94" s="152"/>
      <c r="GE94" s="152"/>
      <c r="GF94" s="152"/>
      <c r="GG94" s="152"/>
      <c r="GH94" s="152"/>
      <c r="GI94" s="152"/>
      <c r="GJ94" s="152"/>
      <c r="GK94" s="152"/>
      <c r="GL94" s="152"/>
      <c r="GM94" s="152"/>
      <c r="GN94" s="152"/>
      <c r="GO94" s="152"/>
      <c r="GP94" s="152"/>
      <c r="GQ94" s="152"/>
      <c r="GR94" s="152"/>
      <c r="GS94" s="152"/>
      <c r="GT94" s="152"/>
      <c r="GU94" s="152"/>
      <c r="GV94" s="152"/>
      <c r="GW94" s="152"/>
      <c r="GX94" s="152"/>
      <c r="GY94" s="152"/>
      <c r="GZ94" s="152"/>
      <c r="HA94" s="152"/>
      <c r="HB94" s="152"/>
      <c r="HC94" s="152"/>
      <c r="HD94" s="152"/>
      <c r="HE94" s="152"/>
      <c r="HF94" s="152"/>
      <c r="HG94" s="152"/>
      <c r="HH94" s="152"/>
      <c r="HI94" s="152"/>
      <c r="HJ94" s="152"/>
      <c r="HK94" s="152"/>
      <c r="HL94" s="152"/>
      <c r="HM94" s="152"/>
      <c r="HN94" s="152"/>
      <c r="HO94" s="152"/>
      <c r="HP94" s="152"/>
      <c r="HQ94" s="152"/>
      <c r="HR94" s="152"/>
      <c r="HS94" s="152"/>
      <c r="HT94" s="152"/>
      <c r="HU94" s="152"/>
      <c r="HV94" s="152"/>
      <c r="HW94" s="152"/>
      <c r="HX94" s="152"/>
      <c r="HY94" s="152"/>
      <c r="HZ94" s="152"/>
      <c r="IA94" s="152"/>
      <c r="IB94" s="152"/>
      <c r="IC94" s="152"/>
      <c r="ID94" s="152"/>
      <c r="IE94" s="152"/>
      <c r="IF94" s="152"/>
      <c r="IG94" s="152"/>
      <c r="IH94" s="152"/>
      <c r="II94" s="152"/>
      <c r="IJ94" s="152"/>
      <c r="IK94" s="152"/>
      <c r="IL94" s="152"/>
      <c r="IM94" s="152"/>
      <c r="IN94" s="152"/>
      <c r="IO94" s="152"/>
      <c r="IP94" s="152"/>
      <c r="IQ94" s="152"/>
      <c r="IR94" s="152"/>
      <c r="IS94" s="152"/>
      <c r="IT94" s="152"/>
      <c r="IU94" s="152"/>
      <c r="IV94" s="152"/>
    </row>
    <row r="95" spans="1:256">
      <c r="A95" s="152"/>
      <c r="B95" s="152"/>
      <c r="C95" s="369"/>
      <c r="D95" s="152"/>
      <c r="E95" s="152"/>
      <c r="F95" s="369"/>
      <c r="G95" s="369"/>
      <c r="H95" s="369"/>
      <c r="I95" s="369"/>
      <c r="J95" s="369"/>
      <c r="K95" s="152"/>
      <c r="L95" s="369"/>
      <c r="M95" s="152"/>
      <c r="N95" s="369"/>
      <c r="O95" s="369"/>
      <c r="P95" s="152"/>
      <c r="Q95" s="152"/>
      <c r="R95" s="152"/>
      <c r="S95" s="152"/>
      <c r="T95" s="152"/>
      <c r="U95" s="152"/>
      <c r="V95" s="152"/>
      <c r="W95" s="152"/>
      <c r="X95" s="152"/>
      <c r="Y95" s="152"/>
      <c r="Z95" s="152"/>
      <c r="AA95" s="152"/>
      <c r="AB95" s="152"/>
      <c r="AC95" s="152"/>
      <c r="AD95" s="152"/>
      <c r="AE95" s="152"/>
      <c r="AF95" s="152"/>
      <c r="AG95" s="152"/>
      <c r="AH95" s="152"/>
      <c r="AI95" s="152"/>
      <c r="AJ95" s="152"/>
      <c r="AK95" s="152"/>
      <c r="AL95" s="152"/>
      <c r="AM95" s="152"/>
      <c r="AN95" s="152"/>
      <c r="AO95" s="152"/>
      <c r="AP95" s="152"/>
      <c r="AQ95" s="152"/>
      <c r="AR95" s="152"/>
      <c r="AS95" s="152"/>
      <c r="AT95" s="152"/>
      <c r="AU95" s="152"/>
      <c r="AV95" s="152"/>
      <c r="AW95" s="152"/>
      <c r="AX95" s="152"/>
      <c r="AY95" s="152"/>
      <c r="AZ95" s="152"/>
      <c r="BA95" s="152"/>
      <c r="BB95" s="152"/>
      <c r="BC95" s="152"/>
      <c r="BD95" s="152"/>
      <c r="BE95" s="152"/>
      <c r="BF95" s="152"/>
      <c r="BG95" s="152"/>
      <c r="BH95" s="152"/>
      <c r="BI95" s="152"/>
      <c r="BJ95" s="152"/>
      <c r="BK95" s="152"/>
      <c r="BL95" s="152"/>
      <c r="BM95" s="152"/>
      <c r="BN95" s="152"/>
      <c r="BO95" s="152"/>
      <c r="BP95" s="152"/>
      <c r="BQ95" s="152"/>
      <c r="BR95" s="152"/>
      <c r="BS95" s="152"/>
      <c r="BT95" s="152"/>
      <c r="BU95" s="152"/>
      <c r="BV95" s="152"/>
      <c r="BW95" s="152"/>
      <c r="BX95" s="152"/>
      <c r="BY95" s="152"/>
      <c r="BZ95" s="152"/>
      <c r="CA95" s="152"/>
      <c r="CB95" s="152"/>
      <c r="CC95" s="152"/>
      <c r="CD95" s="152"/>
      <c r="CE95" s="152"/>
      <c r="CF95" s="152"/>
      <c r="CG95" s="152"/>
      <c r="CH95" s="152"/>
      <c r="CI95" s="152"/>
      <c r="CJ95" s="152"/>
      <c r="CK95" s="152"/>
      <c r="CL95" s="152"/>
      <c r="CM95" s="152"/>
      <c r="CN95" s="152"/>
      <c r="CO95" s="152"/>
      <c r="CP95" s="152"/>
      <c r="CQ95" s="152"/>
      <c r="CR95" s="152"/>
      <c r="CS95" s="152"/>
      <c r="CT95" s="152"/>
      <c r="CU95" s="152"/>
      <c r="CV95" s="152"/>
      <c r="CW95" s="152"/>
      <c r="CX95" s="152"/>
      <c r="CY95" s="152"/>
      <c r="CZ95" s="152"/>
      <c r="DA95" s="152"/>
      <c r="DB95" s="152"/>
      <c r="DC95" s="152"/>
      <c r="DD95" s="152"/>
      <c r="DE95" s="152"/>
      <c r="DF95" s="152"/>
      <c r="DG95" s="152"/>
      <c r="DH95" s="152"/>
      <c r="DI95" s="152"/>
      <c r="DJ95" s="152"/>
      <c r="DK95" s="152"/>
      <c r="DL95" s="152"/>
      <c r="DM95" s="152"/>
      <c r="DN95" s="152"/>
      <c r="DO95" s="152"/>
      <c r="DP95" s="152"/>
      <c r="DQ95" s="152"/>
      <c r="DR95" s="152"/>
      <c r="DS95" s="152"/>
      <c r="DT95" s="152"/>
      <c r="DU95" s="152"/>
      <c r="DV95" s="152"/>
      <c r="DW95" s="152"/>
      <c r="DX95" s="152"/>
      <c r="DY95" s="152"/>
      <c r="DZ95" s="152"/>
      <c r="EA95" s="152"/>
      <c r="EB95" s="152"/>
      <c r="EC95" s="152"/>
      <c r="ED95" s="152"/>
      <c r="EE95" s="152"/>
      <c r="EF95" s="152"/>
      <c r="EG95" s="152"/>
      <c r="EH95" s="152"/>
      <c r="EI95" s="152"/>
      <c r="EJ95" s="152"/>
      <c r="EK95" s="152"/>
      <c r="EL95" s="152"/>
      <c r="EM95" s="152"/>
      <c r="EN95" s="152"/>
      <c r="EO95" s="152"/>
      <c r="EP95" s="152"/>
      <c r="EQ95" s="152"/>
      <c r="ER95" s="152"/>
      <c r="ES95" s="152"/>
      <c r="ET95" s="152"/>
      <c r="EU95" s="152"/>
      <c r="EV95" s="152"/>
      <c r="EW95" s="152"/>
      <c r="EX95" s="152"/>
      <c r="EY95" s="152"/>
      <c r="EZ95" s="152"/>
      <c r="FA95" s="152"/>
      <c r="FB95" s="152"/>
      <c r="FC95" s="152"/>
      <c r="FD95" s="152"/>
      <c r="FE95" s="152"/>
      <c r="FF95" s="152"/>
      <c r="FG95" s="152"/>
      <c r="FH95" s="152"/>
      <c r="FI95" s="152"/>
      <c r="FJ95" s="152"/>
      <c r="FK95" s="152"/>
      <c r="FL95" s="152"/>
      <c r="FM95" s="152"/>
      <c r="FN95" s="152"/>
      <c r="FO95" s="152"/>
      <c r="FP95" s="152"/>
      <c r="FQ95" s="152"/>
      <c r="FR95" s="152"/>
      <c r="FS95" s="152"/>
      <c r="FT95" s="152"/>
      <c r="FU95" s="152"/>
      <c r="FV95" s="152"/>
      <c r="FW95" s="152"/>
      <c r="FX95" s="152"/>
      <c r="FY95" s="152"/>
      <c r="FZ95" s="152"/>
      <c r="GA95" s="152"/>
      <c r="GB95" s="152"/>
      <c r="GC95" s="152"/>
      <c r="GD95" s="152"/>
      <c r="GE95" s="152"/>
      <c r="GF95" s="152"/>
      <c r="GG95" s="152"/>
      <c r="GH95" s="152"/>
      <c r="GI95" s="152"/>
      <c r="GJ95" s="152"/>
      <c r="GK95" s="152"/>
      <c r="GL95" s="152"/>
      <c r="GM95" s="152"/>
      <c r="GN95" s="152"/>
      <c r="GO95" s="152"/>
      <c r="GP95" s="152"/>
      <c r="GQ95" s="152"/>
      <c r="GR95" s="152"/>
      <c r="GS95" s="152"/>
      <c r="GT95" s="152"/>
      <c r="GU95" s="152"/>
      <c r="GV95" s="152"/>
      <c r="GW95" s="152"/>
      <c r="GX95" s="152"/>
      <c r="GY95" s="152"/>
      <c r="GZ95" s="152"/>
      <c r="HA95" s="152"/>
      <c r="HB95" s="152"/>
      <c r="HC95" s="152"/>
      <c r="HD95" s="152"/>
      <c r="HE95" s="152"/>
      <c r="HF95" s="152"/>
      <c r="HG95" s="152"/>
      <c r="HH95" s="152"/>
      <c r="HI95" s="152"/>
      <c r="HJ95" s="152"/>
      <c r="HK95" s="152"/>
      <c r="HL95" s="152"/>
      <c r="HM95" s="152"/>
      <c r="HN95" s="152"/>
      <c r="HO95" s="152"/>
      <c r="HP95" s="152"/>
      <c r="HQ95" s="152"/>
      <c r="HR95" s="152"/>
      <c r="HS95" s="152"/>
      <c r="HT95" s="152"/>
      <c r="HU95" s="152"/>
      <c r="HV95" s="152"/>
      <c r="HW95" s="152"/>
      <c r="HX95" s="152"/>
      <c r="HY95" s="152"/>
      <c r="HZ95" s="152"/>
      <c r="IA95" s="152"/>
      <c r="IB95" s="152"/>
      <c r="IC95" s="152"/>
      <c r="ID95" s="152"/>
      <c r="IE95" s="152"/>
      <c r="IF95" s="152"/>
      <c r="IG95" s="152"/>
      <c r="IH95" s="152"/>
      <c r="II95" s="152"/>
      <c r="IJ95" s="152"/>
      <c r="IK95" s="152"/>
      <c r="IL95" s="152"/>
      <c r="IM95" s="152"/>
      <c r="IN95" s="152"/>
      <c r="IO95" s="152"/>
      <c r="IP95" s="152"/>
      <c r="IQ95" s="152"/>
      <c r="IR95" s="152"/>
      <c r="IS95" s="152"/>
      <c r="IT95" s="152"/>
      <c r="IU95" s="152"/>
      <c r="IV95" s="152"/>
    </row>
    <row r="96" spans="1:256">
      <c r="A96" s="152"/>
      <c r="B96" s="152"/>
      <c r="C96" s="369"/>
      <c r="D96" s="152"/>
      <c r="E96" s="152"/>
      <c r="F96" s="369"/>
      <c r="G96" s="369"/>
      <c r="H96" s="152"/>
      <c r="I96" s="152"/>
      <c r="J96" s="152"/>
      <c r="K96" s="152"/>
      <c r="L96" s="152"/>
      <c r="M96" s="152"/>
      <c r="N96" s="152"/>
      <c r="O96" s="369"/>
      <c r="P96" s="152"/>
      <c r="Q96" s="152"/>
      <c r="R96" s="152"/>
      <c r="S96" s="152"/>
      <c r="T96" s="152"/>
      <c r="U96" s="152"/>
      <c r="V96" s="152"/>
      <c r="W96" s="152"/>
      <c r="X96" s="152"/>
      <c r="Y96" s="152"/>
      <c r="Z96" s="152"/>
      <c r="AA96" s="152"/>
      <c r="AB96" s="152"/>
      <c r="AC96" s="152"/>
      <c r="AD96" s="152"/>
      <c r="AE96" s="152"/>
      <c r="AF96" s="152"/>
      <c r="AG96" s="152"/>
      <c r="AH96" s="152"/>
      <c r="AI96" s="152"/>
      <c r="AJ96" s="152"/>
      <c r="AK96" s="152"/>
      <c r="AL96" s="152"/>
      <c r="AM96" s="152"/>
      <c r="AN96" s="152"/>
      <c r="AO96" s="152"/>
      <c r="AP96" s="152"/>
      <c r="AQ96" s="152"/>
      <c r="AR96" s="152"/>
      <c r="AS96" s="152"/>
      <c r="AT96" s="152"/>
      <c r="AU96" s="152"/>
      <c r="AV96" s="152"/>
      <c r="AW96" s="152"/>
      <c r="AX96" s="152"/>
      <c r="AY96" s="152"/>
      <c r="AZ96" s="152"/>
      <c r="BA96" s="152"/>
      <c r="BB96" s="152"/>
      <c r="BC96" s="152"/>
      <c r="BD96" s="152"/>
      <c r="BE96" s="152"/>
      <c r="BF96" s="152"/>
      <c r="BG96" s="152"/>
      <c r="BH96" s="152"/>
      <c r="BI96" s="152"/>
      <c r="BJ96" s="152"/>
      <c r="BK96" s="152"/>
      <c r="BL96" s="152"/>
      <c r="BM96" s="152"/>
      <c r="BN96" s="152"/>
      <c r="BO96" s="152"/>
      <c r="BP96" s="152"/>
      <c r="BQ96" s="152"/>
      <c r="BR96" s="152"/>
      <c r="BS96" s="152"/>
      <c r="BT96" s="152"/>
      <c r="BU96" s="152"/>
      <c r="BV96" s="152"/>
      <c r="BW96" s="152"/>
      <c r="BX96" s="152"/>
      <c r="BY96" s="152"/>
      <c r="BZ96" s="152"/>
      <c r="CA96" s="152"/>
      <c r="CB96" s="152"/>
      <c r="CC96" s="152"/>
      <c r="CD96" s="152"/>
      <c r="CE96" s="152"/>
      <c r="CF96" s="152"/>
      <c r="CG96" s="152"/>
      <c r="CH96" s="152"/>
      <c r="CI96" s="152"/>
      <c r="CJ96" s="152"/>
      <c r="CK96" s="152"/>
      <c r="CL96" s="152"/>
      <c r="CM96" s="152"/>
      <c r="CN96" s="152"/>
      <c r="CO96" s="152"/>
      <c r="CP96" s="152"/>
      <c r="CQ96" s="152"/>
      <c r="CR96" s="152"/>
      <c r="CS96" s="152"/>
      <c r="CT96" s="152"/>
      <c r="CU96" s="152"/>
      <c r="CV96" s="152"/>
      <c r="CW96" s="152"/>
      <c r="CX96" s="152"/>
      <c r="CY96" s="152"/>
      <c r="CZ96" s="152"/>
      <c r="DA96" s="152"/>
      <c r="DB96" s="152"/>
      <c r="DC96" s="152"/>
      <c r="DD96" s="152"/>
      <c r="DE96" s="152"/>
      <c r="DF96" s="152"/>
      <c r="DG96" s="152"/>
      <c r="DH96" s="152"/>
      <c r="DI96" s="152"/>
      <c r="DJ96" s="152"/>
      <c r="DK96" s="152"/>
      <c r="DL96" s="152"/>
      <c r="DM96" s="152"/>
      <c r="DN96" s="152"/>
      <c r="DO96" s="152"/>
      <c r="DP96" s="152"/>
      <c r="DQ96" s="152"/>
      <c r="DR96" s="152"/>
      <c r="DS96" s="152"/>
      <c r="DT96" s="152"/>
      <c r="DU96" s="152"/>
      <c r="DV96" s="152"/>
      <c r="DW96" s="152"/>
      <c r="DX96" s="152"/>
      <c r="DY96" s="152"/>
      <c r="DZ96" s="152"/>
      <c r="EA96" s="152"/>
      <c r="EB96" s="152"/>
      <c r="EC96" s="152"/>
      <c r="ED96" s="152"/>
      <c r="EE96" s="152"/>
      <c r="EF96" s="152"/>
      <c r="EG96" s="152"/>
      <c r="EH96" s="152"/>
      <c r="EI96" s="152"/>
      <c r="EJ96" s="152"/>
      <c r="EK96" s="152"/>
      <c r="EL96" s="152"/>
      <c r="EM96" s="152"/>
      <c r="EN96" s="152"/>
      <c r="EO96" s="152"/>
      <c r="EP96" s="152"/>
      <c r="EQ96" s="152"/>
      <c r="ER96" s="152"/>
      <c r="ES96" s="152"/>
      <c r="ET96" s="152"/>
      <c r="EU96" s="152"/>
      <c r="EV96" s="152"/>
      <c r="EW96" s="152"/>
      <c r="EX96" s="152"/>
      <c r="EY96" s="152"/>
      <c r="EZ96" s="152"/>
      <c r="FA96" s="152"/>
      <c r="FB96" s="152"/>
      <c r="FC96" s="152"/>
      <c r="FD96" s="152"/>
      <c r="FE96" s="152"/>
      <c r="FF96" s="152"/>
      <c r="FG96" s="152"/>
      <c r="FH96" s="152"/>
      <c r="FI96" s="152"/>
      <c r="FJ96" s="152"/>
      <c r="FK96" s="152"/>
      <c r="FL96" s="152"/>
      <c r="FM96" s="152"/>
      <c r="FN96" s="152"/>
      <c r="FO96" s="152"/>
      <c r="FP96" s="152"/>
      <c r="FQ96" s="152"/>
      <c r="FR96" s="152"/>
      <c r="FS96" s="152"/>
      <c r="FT96" s="152"/>
      <c r="FU96" s="152"/>
      <c r="FV96" s="152"/>
      <c r="FW96" s="152"/>
      <c r="FX96" s="152"/>
      <c r="FY96" s="152"/>
      <c r="FZ96" s="152"/>
      <c r="GA96" s="152"/>
      <c r="GB96" s="152"/>
      <c r="GC96" s="152"/>
      <c r="GD96" s="152"/>
      <c r="GE96" s="152"/>
      <c r="GF96" s="152"/>
      <c r="GG96" s="152"/>
      <c r="GH96" s="152"/>
      <c r="GI96" s="152"/>
      <c r="GJ96" s="152"/>
      <c r="GK96" s="152"/>
      <c r="GL96" s="152"/>
      <c r="GM96" s="152"/>
      <c r="GN96" s="152"/>
      <c r="GO96" s="152"/>
      <c r="GP96" s="152"/>
      <c r="GQ96" s="152"/>
      <c r="GR96" s="152"/>
      <c r="GS96" s="152"/>
      <c r="GT96" s="152"/>
      <c r="GU96" s="152"/>
      <c r="GV96" s="152"/>
      <c r="GW96" s="152"/>
      <c r="GX96" s="152"/>
      <c r="GY96" s="152"/>
      <c r="GZ96" s="152"/>
      <c r="HA96" s="152"/>
      <c r="HB96" s="152"/>
      <c r="HC96" s="152"/>
      <c r="HD96" s="152"/>
      <c r="HE96" s="152"/>
      <c r="HF96" s="152"/>
      <c r="HG96" s="152"/>
      <c r="HH96" s="152"/>
      <c r="HI96" s="152"/>
      <c r="HJ96" s="152"/>
      <c r="HK96" s="152"/>
      <c r="HL96" s="152"/>
      <c r="HM96" s="152"/>
      <c r="HN96" s="152"/>
      <c r="HO96" s="152"/>
      <c r="HP96" s="152"/>
      <c r="HQ96" s="152"/>
      <c r="HR96" s="152"/>
      <c r="HS96" s="152"/>
      <c r="HT96" s="152"/>
      <c r="HU96" s="152"/>
      <c r="HV96" s="152"/>
      <c r="HW96" s="152"/>
      <c r="HX96" s="152"/>
      <c r="HY96" s="152"/>
      <c r="HZ96" s="152"/>
      <c r="IA96" s="152"/>
      <c r="IB96" s="152"/>
      <c r="IC96" s="152"/>
      <c r="ID96" s="152"/>
      <c r="IE96" s="152"/>
      <c r="IF96" s="152"/>
      <c r="IG96" s="152"/>
      <c r="IH96" s="152"/>
      <c r="II96" s="152"/>
      <c r="IJ96" s="152"/>
      <c r="IK96" s="152"/>
      <c r="IL96" s="152"/>
      <c r="IM96" s="152"/>
      <c r="IN96" s="152"/>
      <c r="IO96" s="152"/>
      <c r="IP96" s="152"/>
      <c r="IQ96" s="152"/>
      <c r="IR96" s="152"/>
      <c r="IS96" s="152"/>
      <c r="IT96" s="152"/>
      <c r="IU96" s="152"/>
      <c r="IV96" s="152"/>
    </row>
    <row r="97" spans="1:256">
      <c r="A97" s="152"/>
      <c r="B97" s="152"/>
      <c r="C97" s="152"/>
      <c r="D97" s="152"/>
      <c r="E97" s="152"/>
      <c r="F97" s="152"/>
      <c r="G97" s="152"/>
      <c r="H97" s="152"/>
      <c r="I97" s="152"/>
      <c r="J97" s="152"/>
      <c r="K97" s="152"/>
      <c r="L97" s="152"/>
      <c r="M97" s="152"/>
      <c r="N97" s="152"/>
      <c r="O97" s="152"/>
      <c r="P97" s="152"/>
      <c r="Q97" s="152"/>
      <c r="R97" s="370"/>
      <c r="S97" s="370"/>
      <c r="T97" s="370"/>
      <c r="U97" s="370"/>
      <c r="V97" s="152"/>
      <c r="W97" s="152"/>
      <c r="X97" s="152"/>
      <c r="Y97" s="152"/>
      <c r="Z97" s="152"/>
      <c r="AA97" s="152"/>
      <c r="AB97" s="152"/>
      <c r="AC97" s="152"/>
      <c r="AD97" s="152"/>
      <c r="AE97" s="152"/>
      <c r="AF97" s="152"/>
      <c r="AG97" s="152"/>
      <c r="AH97" s="152"/>
      <c r="AI97" s="152"/>
      <c r="AJ97" s="152"/>
      <c r="AK97" s="152"/>
      <c r="AL97" s="152"/>
      <c r="AM97" s="152"/>
      <c r="AN97" s="152"/>
      <c r="AO97" s="152"/>
      <c r="AP97" s="152"/>
      <c r="AQ97" s="152"/>
      <c r="AR97" s="152"/>
      <c r="AS97" s="152"/>
      <c r="AT97" s="152"/>
      <c r="AU97" s="152"/>
      <c r="AV97" s="152"/>
      <c r="AW97" s="152"/>
      <c r="AX97" s="152"/>
      <c r="AY97" s="152"/>
      <c r="AZ97" s="152"/>
      <c r="BA97" s="152"/>
      <c r="BB97" s="152"/>
      <c r="BC97" s="152"/>
      <c r="BD97" s="152"/>
      <c r="BE97" s="152"/>
      <c r="BF97" s="152"/>
      <c r="BG97" s="152"/>
      <c r="BH97" s="152"/>
      <c r="BI97" s="152"/>
      <c r="BJ97" s="152"/>
      <c r="BK97" s="152"/>
      <c r="BL97" s="152"/>
      <c r="BM97" s="152"/>
      <c r="BN97" s="152"/>
      <c r="BO97" s="152"/>
      <c r="BP97" s="152"/>
      <c r="BQ97" s="152"/>
      <c r="BR97" s="152"/>
      <c r="BS97" s="152"/>
      <c r="BT97" s="152"/>
      <c r="BU97" s="152"/>
      <c r="BV97" s="152"/>
      <c r="BW97" s="152"/>
      <c r="BX97" s="152"/>
      <c r="BY97" s="152"/>
      <c r="BZ97" s="152"/>
      <c r="CA97" s="152"/>
      <c r="CB97" s="152"/>
      <c r="CC97" s="152"/>
      <c r="CD97" s="152"/>
      <c r="CE97" s="152"/>
      <c r="CF97" s="152"/>
      <c r="CG97" s="152"/>
      <c r="CH97" s="152"/>
      <c r="CI97" s="152"/>
      <c r="CJ97" s="152"/>
      <c r="CK97" s="152"/>
      <c r="CL97" s="152"/>
      <c r="CM97" s="152"/>
      <c r="CN97" s="152"/>
      <c r="CO97" s="152"/>
      <c r="CP97" s="152"/>
      <c r="CQ97" s="152"/>
      <c r="CR97" s="152"/>
      <c r="CS97" s="152"/>
      <c r="CT97" s="152"/>
      <c r="CU97" s="152"/>
      <c r="CV97" s="152"/>
      <c r="CW97" s="152"/>
      <c r="CX97" s="152"/>
      <c r="CY97" s="152"/>
      <c r="CZ97" s="152"/>
      <c r="DA97" s="152"/>
      <c r="DB97" s="152"/>
      <c r="DC97" s="152"/>
      <c r="DD97" s="152"/>
      <c r="DE97" s="152"/>
      <c r="DF97" s="152"/>
      <c r="DG97" s="152"/>
      <c r="DH97" s="152"/>
      <c r="DI97" s="152"/>
      <c r="DJ97" s="152"/>
      <c r="DK97" s="152"/>
      <c r="DL97" s="152"/>
      <c r="DM97" s="152"/>
      <c r="DN97" s="152"/>
      <c r="DO97" s="152"/>
      <c r="DP97" s="152"/>
      <c r="DQ97" s="152"/>
      <c r="DR97" s="152"/>
      <c r="DS97" s="152"/>
      <c r="DT97" s="152"/>
      <c r="DU97" s="152"/>
      <c r="DV97" s="152"/>
      <c r="DW97" s="152"/>
      <c r="DX97" s="152"/>
      <c r="DY97" s="152"/>
      <c r="DZ97" s="152"/>
      <c r="EA97" s="152"/>
      <c r="EB97" s="152"/>
      <c r="EC97" s="152"/>
      <c r="ED97" s="152"/>
      <c r="EE97" s="152"/>
      <c r="EF97" s="152"/>
      <c r="EG97" s="152"/>
      <c r="EH97" s="152"/>
      <c r="EI97" s="152"/>
      <c r="EJ97" s="152"/>
      <c r="EK97" s="152"/>
      <c r="EL97" s="152"/>
      <c r="EM97" s="152"/>
      <c r="EN97" s="152"/>
      <c r="EO97" s="152"/>
      <c r="EP97" s="152"/>
      <c r="EQ97" s="152"/>
      <c r="ER97" s="152"/>
      <c r="ES97" s="152"/>
      <c r="ET97" s="152"/>
      <c r="EU97" s="152"/>
      <c r="EV97" s="152"/>
      <c r="EW97" s="152"/>
      <c r="EX97" s="152"/>
      <c r="EY97" s="152"/>
      <c r="EZ97" s="152"/>
      <c r="FA97" s="152"/>
      <c r="FB97" s="152"/>
      <c r="FC97" s="152"/>
      <c r="FD97" s="152"/>
      <c r="FE97" s="152"/>
      <c r="FF97" s="152"/>
      <c r="FG97" s="152"/>
      <c r="FH97" s="152"/>
      <c r="FI97" s="152"/>
      <c r="FJ97" s="152"/>
      <c r="FK97" s="152"/>
      <c r="FL97" s="152"/>
      <c r="FM97" s="152"/>
      <c r="FN97" s="152"/>
      <c r="FO97" s="152"/>
      <c r="FP97" s="152"/>
      <c r="FQ97" s="152"/>
      <c r="FR97" s="152"/>
      <c r="FS97" s="152"/>
      <c r="FT97" s="152"/>
      <c r="FU97" s="152"/>
      <c r="FV97" s="152"/>
      <c r="FW97" s="152"/>
      <c r="FX97" s="152"/>
      <c r="FY97" s="152"/>
      <c r="FZ97" s="152"/>
      <c r="GA97" s="152"/>
      <c r="GB97" s="152"/>
      <c r="GC97" s="152"/>
      <c r="GD97" s="152"/>
      <c r="GE97" s="152"/>
      <c r="GF97" s="152"/>
      <c r="GG97" s="152"/>
      <c r="GH97" s="152"/>
      <c r="GI97" s="152"/>
      <c r="GJ97" s="152"/>
      <c r="GK97" s="152"/>
      <c r="GL97" s="152"/>
      <c r="GM97" s="152"/>
      <c r="GN97" s="152"/>
      <c r="GO97" s="152"/>
      <c r="GP97" s="152"/>
      <c r="GQ97" s="152"/>
      <c r="GR97" s="152"/>
      <c r="GS97" s="152"/>
      <c r="GT97" s="152"/>
      <c r="GU97" s="152"/>
      <c r="GV97" s="152"/>
      <c r="GW97" s="152"/>
      <c r="GX97" s="152"/>
      <c r="GY97" s="152"/>
      <c r="GZ97" s="152"/>
      <c r="HA97" s="152"/>
      <c r="HB97" s="152"/>
      <c r="HC97" s="152"/>
      <c r="HD97" s="152"/>
      <c r="HE97" s="152"/>
      <c r="HF97" s="152"/>
      <c r="HG97" s="152"/>
      <c r="HH97" s="152"/>
      <c r="HI97" s="152"/>
      <c r="HJ97" s="152"/>
      <c r="HK97" s="152"/>
      <c r="HL97" s="152"/>
      <c r="HM97" s="152"/>
      <c r="HN97" s="152"/>
      <c r="HO97" s="152"/>
      <c r="HP97" s="152"/>
      <c r="HQ97" s="152"/>
      <c r="HR97" s="152"/>
      <c r="HS97" s="152"/>
      <c r="HT97" s="152"/>
      <c r="HU97" s="152"/>
      <c r="HV97" s="152"/>
      <c r="HW97" s="152"/>
      <c r="HX97" s="152"/>
      <c r="HY97" s="152"/>
      <c r="HZ97" s="152"/>
      <c r="IA97" s="152"/>
      <c r="IB97" s="152"/>
      <c r="IC97" s="152"/>
      <c r="ID97" s="152"/>
      <c r="IE97" s="152"/>
      <c r="IF97" s="152"/>
      <c r="IG97" s="152"/>
      <c r="IH97" s="152"/>
      <c r="II97" s="152"/>
      <c r="IJ97" s="152"/>
      <c r="IK97" s="152"/>
      <c r="IL97" s="152"/>
      <c r="IM97" s="152"/>
      <c r="IN97" s="152"/>
      <c r="IO97" s="152"/>
      <c r="IP97" s="152"/>
      <c r="IQ97" s="152"/>
      <c r="IR97" s="152"/>
      <c r="IS97" s="152"/>
      <c r="IT97" s="152"/>
      <c r="IU97" s="152"/>
      <c r="IV97" s="152"/>
    </row>
    <row r="98" spans="1:256">
      <c r="A98" s="152"/>
      <c r="B98" s="152"/>
      <c r="C98" s="369"/>
      <c r="D98" s="152"/>
      <c r="E98" s="152"/>
      <c r="F98" s="152"/>
      <c r="G98" s="152"/>
      <c r="H98" s="368"/>
      <c r="I98" s="369"/>
      <c r="J98" s="369"/>
      <c r="K98" s="152"/>
      <c r="L98" s="369"/>
      <c r="M98" s="152"/>
      <c r="N98" s="369"/>
      <c r="O98" s="152"/>
      <c r="P98" s="152"/>
      <c r="Q98" s="152"/>
      <c r="R98" s="152"/>
      <c r="S98" s="152"/>
      <c r="T98" s="152"/>
      <c r="U98" s="152"/>
      <c r="V98" s="152"/>
      <c r="W98" s="152"/>
      <c r="X98" s="152"/>
      <c r="Y98" s="152"/>
      <c r="Z98" s="152"/>
      <c r="AA98" s="152"/>
      <c r="AB98" s="152"/>
      <c r="AC98" s="152"/>
      <c r="AD98" s="152"/>
      <c r="AE98" s="152"/>
      <c r="AF98" s="152"/>
      <c r="AG98" s="152"/>
      <c r="AH98" s="152"/>
      <c r="AI98" s="152"/>
      <c r="AJ98" s="152"/>
      <c r="AK98" s="152"/>
      <c r="AL98" s="152"/>
      <c r="AM98" s="152"/>
      <c r="AN98" s="152"/>
      <c r="AO98" s="152"/>
      <c r="AP98" s="152"/>
      <c r="AQ98" s="152"/>
      <c r="AR98" s="152"/>
      <c r="AS98" s="152"/>
      <c r="AT98" s="152"/>
      <c r="AU98" s="152"/>
      <c r="AV98" s="152"/>
      <c r="AW98" s="152"/>
      <c r="AX98" s="152"/>
      <c r="AY98" s="152"/>
      <c r="AZ98" s="152"/>
      <c r="BA98" s="152"/>
      <c r="BB98" s="152"/>
      <c r="BC98" s="152"/>
      <c r="BD98" s="152"/>
      <c r="BE98" s="152"/>
      <c r="BF98" s="152"/>
      <c r="BG98" s="152"/>
      <c r="BH98" s="152"/>
      <c r="BI98" s="152"/>
      <c r="BJ98" s="152"/>
      <c r="BK98" s="152"/>
      <c r="BL98" s="152"/>
      <c r="BM98" s="152"/>
      <c r="BN98" s="152"/>
      <c r="BO98" s="152"/>
      <c r="BP98" s="152"/>
      <c r="BQ98" s="152"/>
      <c r="BR98" s="152"/>
      <c r="BS98" s="152"/>
      <c r="BT98" s="152"/>
      <c r="BU98" s="152"/>
      <c r="BV98" s="152"/>
      <c r="BW98" s="152"/>
      <c r="BX98" s="152"/>
      <c r="BY98" s="152"/>
      <c r="BZ98" s="152"/>
      <c r="CA98" s="152"/>
      <c r="CB98" s="152"/>
      <c r="CC98" s="152"/>
      <c r="CD98" s="152"/>
      <c r="CE98" s="152"/>
      <c r="CF98" s="152"/>
      <c r="CG98" s="152"/>
      <c r="CH98" s="152"/>
      <c r="CI98" s="152"/>
      <c r="CJ98" s="152"/>
      <c r="CK98" s="152"/>
      <c r="CL98" s="152"/>
      <c r="CM98" s="152"/>
      <c r="CN98" s="152"/>
      <c r="CO98" s="152"/>
      <c r="CP98" s="152"/>
      <c r="CQ98" s="152"/>
      <c r="CR98" s="152"/>
      <c r="CS98" s="152"/>
      <c r="CT98" s="152"/>
      <c r="CU98" s="152"/>
      <c r="CV98" s="152"/>
      <c r="CW98" s="152"/>
      <c r="CX98" s="152"/>
      <c r="CY98" s="152"/>
      <c r="CZ98" s="152"/>
      <c r="DA98" s="152"/>
      <c r="DB98" s="152"/>
      <c r="DC98" s="152"/>
      <c r="DD98" s="152"/>
      <c r="DE98" s="152"/>
      <c r="DF98" s="152"/>
      <c r="DG98" s="152"/>
      <c r="DH98" s="152"/>
      <c r="DI98" s="152"/>
      <c r="DJ98" s="152"/>
      <c r="DK98" s="152"/>
      <c r="DL98" s="152"/>
      <c r="DM98" s="152"/>
      <c r="DN98" s="152"/>
      <c r="DO98" s="152"/>
      <c r="DP98" s="152"/>
      <c r="DQ98" s="152"/>
      <c r="DR98" s="152"/>
      <c r="DS98" s="152"/>
      <c r="DT98" s="152"/>
      <c r="DU98" s="152"/>
      <c r="DV98" s="152"/>
      <c r="DW98" s="152"/>
      <c r="DX98" s="152"/>
      <c r="DY98" s="152"/>
      <c r="DZ98" s="152"/>
      <c r="EA98" s="152"/>
      <c r="EB98" s="152"/>
      <c r="EC98" s="152"/>
      <c r="ED98" s="152"/>
      <c r="EE98" s="152"/>
      <c r="EF98" s="152"/>
      <c r="EG98" s="152"/>
      <c r="EH98" s="152"/>
      <c r="EI98" s="152"/>
      <c r="EJ98" s="152"/>
      <c r="EK98" s="152"/>
      <c r="EL98" s="152"/>
      <c r="EM98" s="152"/>
      <c r="EN98" s="152"/>
      <c r="EO98" s="152"/>
      <c r="EP98" s="152"/>
      <c r="EQ98" s="152"/>
      <c r="ER98" s="152"/>
      <c r="ES98" s="152"/>
      <c r="ET98" s="152"/>
      <c r="EU98" s="152"/>
      <c r="EV98" s="152"/>
      <c r="EW98" s="152"/>
      <c r="EX98" s="152"/>
      <c r="EY98" s="152"/>
      <c r="EZ98" s="152"/>
      <c r="FA98" s="152"/>
      <c r="FB98" s="152"/>
      <c r="FC98" s="152"/>
      <c r="FD98" s="152"/>
      <c r="FE98" s="152"/>
      <c r="FF98" s="152"/>
      <c r="FG98" s="152"/>
      <c r="FH98" s="152"/>
      <c r="FI98" s="152"/>
      <c r="FJ98" s="152"/>
      <c r="FK98" s="152"/>
      <c r="FL98" s="152"/>
      <c r="FM98" s="152"/>
      <c r="FN98" s="152"/>
      <c r="FO98" s="152"/>
      <c r="FP98" s="152"/>
      <c r="FQ98" s="152"/>
      <c r="FR98" s="152"/>
      <c r="FS98" s="152"/>
      <c r="FT98" s="152"/>
      <c r="FU98" s="152"/>
      <c r="FV98" s="152"/>
      <c r="FW98" s="152"/>
      <c r="FX98" s="152"/>
      <c r="FY98" s="152"/>
      <c r="FZ98" s="152"/>
      <c r="GA98" s="152"/>
      <c r="GB98" s="152"/>
      <c r="GC98" s="152"/>
      <c r="GD98" s="152"/>
      <c r="GE98" s="152"/>
      <c r="GF98" s="152"/>
      <c r="GG98" s="152"/>
      <c r="GH98" s="152"/>
      <c r="GI98" s="152"/>
      <c r="GJ98" s="152"/>
      <c r="GK98" s="152"/>
      <c r="GL98" s="152"/>
      <c r="GM98" s="152"/>
      <c r="GN98" s="152"/>
      <c r="GO98" s="152"/>
      <c r="GP98" s="152"/>
      <c r="GQ98" s="152"/>
      <c r="GR98" s="152"/>
      <c r="GS98" s="152"/>
      <c r="GT98" s="152"/>
      <c r="GU98" s="152"/>
      <c r="GV98" s="152"/>
      <c r="GW98" s="152"/>
      <c r="GX98" s="152"/>
      <c r="GY98" s="152"/>
      <c r="GZ98" s="152"/>
      <c r="HA98" s="152"/>
      <c r="HB98" s="152"/>
      <c r="HC98" s="152"/>
      <c r="HD98" s="152"/>
      <c r="HE98" s="152"/>
      <c r="HF98" s="152"/>
      <c r="HG98" s="152"/>
      <c r="HH98" s="152"/>
      <c r="HI98" s="152"/>
      <c r="HJ98" s="152"/>
      <c r="HK98" s="152"/>
      <c r="HL98" s="152"/>
      <c r="HM98" s="152"/>
      <c r="HN98" s="152"/>
      <c r="HO98" s="152"/>
      <c r="HP98" s="152"/>
      <c r="HQ98" s="152"/>
      <c r="HR98" s="152"/>
      <c r="HS98" s="152"/>
      <c r="HT98" s="152"/>
      <c r="HU98" s="152"/>
      <c r="HV98" s="152"/>
      <c r="HW98" s="152"/>
      <c r="HX98" s="152"/>
      <c r="HY98" s="152"/>
      <c r="HZ98" s="152"/>
      <c r="IA98" s="152"/>
      <c r="IB98" s="152"/>
      <c r="IC98" s="152"/>
      <c r="ID98" s="152"/>
      <c r="IE98" s="152"/>
      <c r="IF98" s="152"/>
      <c r="IG98" s="152"/>
      <c r="IH98" s="152"/>
      <c r="II98" s="152"/>
      <c r="IJ98" s="152"/>
      <c r="IK98" s="152"/>
      <c r="IL98" s="152"/>
      <c r="IM98" s="152"/>
      <c r="IN98" s="152"/>
      <c r="IO98" s="152"/>
      <c r="IP98" s="152"/>
      <c r="IQ98" s="152"/>
      <c r="IR98" s="152"/>
      <c r="IS98" s="152"/>
      <c r="IT98" s="152"/>
      <c r="IU98" s="152"/>
      <c r="IV98" s="152"/>
    </row>
  </sheetData>
  <customSheetViews>
    <customSheetView guid="{E0F24ECB-E557-4C07-BF48-E7D4A2F7A420}" hiddenRows="1" topLeftCell="A34">
      <selection activeCell="A58" sqref="A58:A67"/>
      <pageMargins left="0.7" right="0.7" top="0.75" bottom="0.75" header="0.3" footer="0.3"/>
      <pageSetup orientation="portrait" r:id="rId1"/>
    </customSheetView>
    <customSheetView guid="{D496885E-FCA3-44F1-A05E-6F1A7E31D427}" hiddenRows="1" topLeftCell="A59">
      <selection activeCell="A48" sqref="A48:XFD48"/>
      <pageMargins left="0.7" right="0.7" top="0.75" bottom="0.75" header="0.3" footer="0.3"/>
      <pageSetup orientation="portrait" r:id="rId2"/>
    </customSheetView>
    <customSheetView guid="{703E902B-A20F-449F-85D4-0C4D0FF971F6}" hiddenRows="1" topLeftCell="A59">
      <selection activeCell="A48" sqref="A48:XFD48"/>
      <pageMargins left="0.7" right="0.7" top="0.75" bottom="0.75" header="0.3" footer="0.3"/>
      <pageSetup orientation="portrait" r:id="rId3"/>
    </customSheetView>
  </customSheetViews>
  <mergeCells count="44">
    <mergeCell ref="C87:S87"/>
    <mergeCell ref="C40:S40"/>
    <mergeCell ref="C41:S41"/>
    <mergeCell ref="C42:S42"/>
    <mergeCell ref="C43:S43"/>
    <mergeCell ref="C45:S45"/>
    <mergeCell ref="C58:S58"/>
    <mergeCell ref="C59:S59"/>
    <mergeCell ref="C60:S60"/>
    <mergeCell ref="C61:S61"/>
    <mergeCell ref="C62:S62"/>
    <mergeCell ref="C64:S64"/>
    <mergeCell ref="C65:S65"/>
    <mergeCell ref="C66:S66"/>
    <mergeCell ref="C67:S67"/>
    <mergeCell ref="C63:S63"/>
    <mergeCell ref="C37:S37"/>
    <mergeCell ref="C48:S48"/>
    <mergeCell ref="C33:S33"/>
    <mergeCell ref="C34:S34"/>
    <mergeCell ref="C35:S35"/>
    <mergeCell ref="C36:S36"/>
    <mergeCell ref="C38:S38"/>
    <mergeCell ref="C39:S39"/>
    <mergeCell ref="C46:R46"/>
    <mergeCell ref="C47:S47"/>
    <mergeCell ref="C44:S44"/>
    <mergeCell ref="A21:A22"/>
    <mergeCell ref="A29:A30"/>
    <mergeCell ref="I29:S29"/>
    <mergeCell ref="I30:S30"/>
    <mergeCell ref="A25:A27"/>
    <mergeCell ref="A23:A24"/>
    <mergeCell ref="I5:S5"/>
    <mergeCell ref="A8:A20"/>
    <mergeCell ref="A2:S2"/>
    <mergeCell ref="A3:S3"/>
    <mergeCell ref="A5:A6"/>
    <mergeCell ref="B5:B6"/>
    <mergeCell ref="C5:C6"/>
    <mergeCell ref="D5:D6"/>
    <mergeCell ref="E5:E6"/>
    <mergeCell ref="F5:F6"/>
    <mergeCell ref="G5:G6"/>
  </mergeCells>
  <pageMargins left="0.7" right="0.7" top="0.75" bottom="0.75" header="0.3" footer="0.3"/>
  <pageSetup orientation="portrait" r:id="rId4"/>
  <drawing r:id="rId5"/>
</worksheet>
</file>

<file path=xl/worksheets/sheet2.xml><?xml version="1.0" encoding="utf-8"?>
<worksheet xmlns="http://schemas.openxmlformats.org/spreadsheetml/2006/main" xmlns:r="http://schemas.openxmlformats.org/officeDocument/2006/relationships">
  <dimension ref="A1:IV49"/>
  <sheetViews>
    <sheetView zoomScaleNormal="90" workbookViewId="0">
      <selection sqref="A1:S1"/>
    </sheetView>
  </sheetViews>
  <sheetFormatPr defaultRowHeight="12.75"/>
  <cols>
    <col min="3" max="3" width="14.7109375" customWidth="1"/>
    <col min="8" max="8" width="1.85546875" customWidth="1"/>
  </cols>
  <sheetData>
    <row r="1" spans="1:256" ht="23.25">
      <c r="A1" s="717" t="s">
        <v>442</v>
      </c>
      <c r="B1" s="717"/>
      <c r="C1" s="717"/>
      <c r="D1" s="717"/>
      <c r="E1" s="717"/>
      <c r="F1" s="717"/>
      <c r="G1" s="717"/>
      <c r="H1" s="717"/>
      <c r="I1" s="717"/>
      <c r="J1" s="717"/>
      <c r="K1" s="717"/>
      <c r="L1" s="717"/>
      <c r="M1" s="717"/>
      <c r="N1" s="717"/>
      <c r="O1" s="717"/>
      <c r="P1" s="717"/>
      <c r="Q1" s="717"/>
      <c r="R1" s="717"/>
      <c r="S1" s="717"/>
    </row>
    <row r="3" spans="1:256" s="226" customFormat="1">
      <c r="A3" s="713" t="s">
        <v>24</v>
      </c>
      <c r="B3" s="713" t="s">
        <v>25</v>
      </c>
      <c r="C3" s="713" t="s">
        <v>26</v>
      </c>
      <c r="D3" s="713" t="s">
        <v>27</v>
      </c>
      <c r="E3" s="714" t="s">
        <v>108</v>
      </c>
      <c r="F3" s="713" t="s">
        <v>28</v>
      </c>
      <c r="G3" s="713" t="s">
        <v>154</v>
      </c>
      <c r="H3" s="227"/>
      <c r="I3" s="756" t="s">
        <v>192</v>
      </c>
      <c r="J3" s="756"/>
      <c r="K3" s="756"/>
      <c r="L3" s="756"/>
      <c r="M3" s="756"/>
      <c r="N3" s="756"/>
      <c r="O3" s="756"/>
      <c r="P3" s="756"/>
      <c r="Q3" s="756"/>
      <c r="R3" s="756"/>
      <c r="S3" s="756"/>
    </row>
    <row r="4" spans="1:256" s="226" customFormat="1">
      <c r="A4" s="713"/>
      <c r="B4" s="713"/>
      <c r="C4" s="713"/>
      <c r="D4" s="713"/>
      <c r="E4" s="714"/>
      <c r="F4" s="713"/>
      <c r="G4" s="713"/>
      <c r="H4" s="227"/>
      <c r="I4" s="266">
        <v>0</v>
      </c>
      <c r="J4" s="266">
        <v>1</v>
      </c>
      <c r="K4" s="266">
        <v>2</v>
      </c>
      <c r="L4" s="266">
        <v>3</v>
      </c>
      <c r="M4" s="266">
        <v>4</v>
      </c>
      <c r="N4" s="266">
        <v>5</v>
      </c>
      <c r="O4" s="266">
        <v>6</v>
      </c>
      <c r="P4" s="266">
        <v>7</v>
      </c>
      <c r="Q4" s="266">
        <v>8</v>
      </c>
      <c r="R4" s="266">
        <v>9</v>
      </c>
      <c r="S4" s="266">
        <v>10</v>
      </c>
    </row>
    <row r="5" spans="1:256" s="226" customFormat="1" ht="60">
      <c r="A5" s="757" t="s">
        <v>171</v>
      </c>
      <c r="B5" s="208">
        <v>1</v>
      </c>
      <c r="C5" s="209" t="s">
        <v>193</v>
      </c>
      <c r="D5" s="267">
        <v>0.2</v>
      </c>
      <c r="E5" s="211"/>
      <c r="F5" s="79" t="s">
        <v>194</v>
      </c>
      <c r="G5" s="211" t="s">
        <v>31</v>
      </c>
      <c r="H5" s="212"/>
      <c r="I5" s="268" t="s">
        <v>5</v>
      </c>
      <c r="J5" s="269">
        <v>0.7</v>
      </c>
      <c r="K5" s="269">
        <v>0.8</v>
      </c>
      <c r="L5" s="269">
        <v>0.9</v>
      </c>
      <c r="M5" s="269">
        <v>0.95</v>
      </c>
      <c r="N5" s="269">
        <v>0.98</v>
      </c>
      <c r="O5" s="269">
        <v>1</v>
      </c>
      <c r="P5" s="269"/>
      <c r="Q5" s="269"/>
      <c r="R5" s="269"/>
      <c r="S5" s="268"/>
    </row>
    <row r="6" spans="1:256" s="226" customFormat="1" ht="60">
      <c r="A6" s="757"/>
      <c r="B6" s="208">
        <v>2</v>
      </c>
      <c r="C6" s="209" t="s">
        <v>195</v>
      </c>
      <c r="D6" s="267">
        <v>0.4</v>
      </c>
      <c r="E6" s="211"/>
      <c r="F6" s="79" t="s">
        <v>194</v>
      </c>
      <c r="G6" s="211" t="s">
        <v>31</v>
      </c>
      <c r="H6" s="212"/>
      <c r="I6" s="268" t="s">
        <v>5</v>
      </c>
      <c r="J6" s="270">
        <v>0.7</v>
      </c>
      <c r="K6" s="270">
        <v>0.8</v>
      </c>
      <c r="L6" s="270">
        <v>0.9</v>
      </c>
      <c r="M6" s="270">
        <v>0.95</v>
      </c>
      <c r="N6" s="270">
        <v>0.98</v>
      </c>
      <c r="O6" s="270">
        <v>1</v>
      </c>
      <c r="P6" s="270"/>
      <c r="Q6" s="270"/>
      <c r="R6" s="270"/>
      <c r="S6" s="271"/>
    </row>
    <row r="7" spans="1:256" s="226" customFormat="1" ht="12.75" customHeight="1">
      <c r="A7" s="757" t="s">
        <v>449</v>
      </c>
      <c r="B7" s="757">
        <v>3</v>
      </c>
      <c r="C7" s="758" t="s">
        <v>291</v>
      </c>
      <c r="D7" s="760">
        <v>0.05</v>
      </c>
      <c r="E7" s="762" t="s">
        <v>196</v>
      </c>
      <c r="F7" s="764" t="s">
        <v>197</v>
      </c>
      <c r="G7" s="764" t="s">
        <v>31</v>
      </c>
      <c r="H7" s="740"/>
      <c r="I7" s="730" t="s">
        <v>198</v>
      </c>
      <c r="J7" s="726"/>
      <c r="K7" s="726"/>
      <c r="L7" s="726"/>
      <c r="M7" s="726"/>
      <c r="N7" s="718" t="s">
        <v>199</v>
      </c>
      <c r="O7" s="718" t="s">
        <v>200</v>
      </c>
      <c r="P7" s="718" t="s">
        <v>201</v>
      </c>
      <c r="Q7" s="718" t="s">
        <v>202</v>
      </c>
      <c r="R7" s="718" t="s">
        <v>203</v>
      </c>
      <c r="S7" s="718" t="s">
        <v>162</v>
      </c>
      <c r="T7" s="272"/>
    </row>
    <row r="8" spans="1:256" s="226" customFormat="1" ht="39" customHeight="1">
      <c r="A8" s="757"/>
      <c r="B8" s="757"/>
      <c r="C8" s="759"/>
      <c r="D8" s="761"/>
      <c r="E8" s="763"/>
      <c r="F8" s="765"/>
      <c r="G8" s="765"/>
      <c r="H8" s="740"/>
      <c r="I8" s="731"/>
      <c r="J8" s="727"/>
      <c r="K8" s="727"/>
      <c r="L8" s="727"/>
      <c r="M8" s="727"/>
      <c r="N8" s="719"/>
      <c r="O8" s="719"/>
      <c r="P8" s="719"/>
      <c r="Q8" s="719"/>
      <c r="R8" s="719"/>
      <c r="S8" s="719"/>
      <c r="T8" s="272"/>
    </row>
    <row r="9" spans="1:256" s="226" customFormat="1" ht="81" customHeight="1">
      <c r="A9" s="757"/>
      <c r="B9" s="208">
        <v>4</v>
      </c>
      <c r="C9" s="414" t="s">
        <v>205</v>
      </c>
      <c r="D9" s="267">
        <v>0.05</v>
      </c>
      <c r="E9" s="211" t="s">
        <v>206</v>
      </c>
      <c r="F9" s="211" t="s">
        <v>197</v>
      </c>
      <c r="G9" s="211" t="s">
        <v>31</v>
      </c>
      <c r="H9" s="273"/>
      <c r="I9" s="81" t="s">
        <v>198</v>
      </c>
      <c r="J9" s="82"/>
      <c r="K9" s="82"/>
      <c r="L9" s="82"/>
      <c r="M9" s="82" t="s">
        <v>199</v>
      </c>
      <c r="N9" s="82" t="s">
        <v>200</v>
      </c>
      <c r="O9" s="82" t="s">
        <v>201</v>
      </c>
      <c r="P9" s="82" t="s">
        <v>202</v>
      </c>
      <c r="Q9" s="82" t="s">
        <v>203</v>
      </c>
      <c r="R9" s="82" t="s">
        <v>162</v>
      </c>
      <c r="S9" s="82" t="s">
        <v>204</v>
      </c>
      <c r="T9" s="274"/>
    </row>
    <row r="10" spans="1:256" s="226" customFormat="1" ht="60">
      <c r="A10" s="736" t="s">
        <v>207</v>
      </c>
      <c r="B10" s="208">
        <v>5</v>
      </c>
      <c r="C10" s="209" t="s">
        <v>447</v>
      </c>
      <c r="D10" s="267">
        <v>0.15</v>
      </c>
      <c r="E10" s="211"/>
      <c r="F10" s="211" t="s">
        <v>208</v>
      </c>
      <c r="G10" s="211" t="s">
        <v>31</v>
      </c>
      <c r="H10" s="273"/>
      <c r="I10" s="275" t="s">
        <v>166</v>
      </c>
      <c r="J10" s="276">
        <v>0.75</v>
      </c>
      <c r="K10" s="276">
        <v>0.8</v>
      </c>
      <c r="L10" s="276">
        <v>0.85</v>
      </c>
      <c r="M10" s="276">
        <v>0.9</v>
      </c>
      <c r="N10" s="276">
        <v>0.95</v>
      </c>
      <c r="O10" s="276">
        <v>1</v>
      </c>
      <c r="P10" s="276"/>
      <c r="Q10" s="276"/>
      <c r="R10" s="276"/>
      <c r="S10" s="276"/>
    </row>
    <row r="11" spans="1:256" s="226" customFormat="1" ht="48">
      <c r="A11" s="737"/>
      <c r="B11" s="208">
        <v>6</v>
      </c>
      <c r="C11" s="209" t="s">
        <v>39</v>
      </c>
      <c r="D11" s="267">
        <v>0.05</v>
      </c>
      <c r="E11" s="211"/>
      <c r="F11" s="211" t="s">
        <v>209</v>
      </c>
      <c r="G11" s="211" t="s">
        <v>31</v>
      </c>
      <c r="H11" s="273"/>
      <c r="I11" s="277" t="s">
        <v>9</v>
      </c>
      <c r="J11" s="278">
        <v>0.5</v>
      </c>
      <c r="K11" s="278">
        <v>0.55000000000000004</v>
      </c>
      <c r="L11" s="278">
        <v>0.6</v>
      </c>
      <c r="M11" s="278">
        <v>0.65</v>
      </c>
      <c r="N11" s="278">
        <v>0.7</v>
      </c>
      <c r="O11" s="278">
        <v>0.75</v>
      </c>
      <c r="P11" s="278">
        <v>0.8</v>
      </c>
      <c r="Q11" s="278">
        <v>0.85</v>
      </c>
      <c r="R11" s="278">
        <v>0.9</v>
      </c>
      <c r="S11" s="279" t="s">
        <v>16</v>
      </c>
    </row>
    <row r="12" spans="1:256" s="5" customFormat="1" ht="51" customHeight="1">
      <c r="A12" s="651" t="s">
        <v>127</v>
      </c>
      <c r="B12" s="436">
        <f>B11+1</f>
        <v>7</v>
      </c>
      <c r="C12" s="509" t="s">
        <v>405</v>
      </c>
      <c r="D12" s="437">
        <v>0.04</v>
      </c>
      <c r="E12" s="349"/>
      <c r="F12" s="452" t="s">
        <v>348</v>
      </c>
      <c r="G12" s="79" t="s">
        <v>113</v>
      </c>
      <c r="H12" s="302"/>
      <c r="I12" s="79" t="s">
        <v>321</v>
      </c>
      <c r="J12" s="80">
        <v>0.15</v>
      </c>
      <c r="K12" s="80">
        <v>0.14000000000000001</v>
      </c>
      <c r="L12" s="80">
        <v>0.13</v>
      </c>
      <c r="M12" s="80">
        <v>0.12</v>
      </c>
      <c r="N12" s="80">
        <v>0.11</v>
      </c>
      <c r="O12" s="80">
        <v>0.1</v>
      </c>
      <c r="P12" s="80">
        <v>0.08</v>
      </c>
      <c r="Q12" s="80">
        <v>0.06</v>
      </c>
      <c r="R12" s="80">
        <v>0.04</v>
      </c>
      <c r="S12" s="79" t="s">
        <v>322</v>
      </c>
      <c r="T12" s="145"/>
      <c r="U12" s="145"/>
      <c r="V12" s="145"/>
      <c r="W12" s="145"/>
      <c r="X12" s="145"/>
      <c r="Y12" s="145"/>
      <c r="Z12" s="145"/>
      <c r="AA12" s="145"/>
      <c r="AB12" s="145"/>
      <c r="AC12" s="145"/>
      <c r="AD12" s="145"/>
      <c r="AE12" s="145"/>
      <c r="AF12" s="145"/>
      <c r="AG12" s="145"/>
      <c r="AH12" s="145"/>
      <c r="AI12" s="145"/>
      <c r="AJ12" s="145"/>
      <c r="AK12" s="145"/>
      <c r="AL12" s="145"/>
      <c r="AM12" s="145"/>
      <c r="AN12" s="145"/>
      <c r="AO12" s="145"/>
      <c r="AP12" s="145"/>
      <c r="AQ12" s="145"/>
      <c r="AR12" s="145"/>
      <c r="AS12" s="145"/>
      <c r="AT12" s="145"/>
      <c r="AU12" s="145"/>
      <c r="AV12" s="145"/>
      <c r="AW12" s="145"/>
      <c r="AX12" s="145"/>
      <c r="AY12" s="145"/>
      <c r="AZ12" s="145"/>
      <c r="BA12" s="145"/>
      <c r="BB12" s="145"/>
      <c r="BC12" s="145"/>
      <c r="BD12" s="145"/>
      <c r="BE12" s="145"/>
      <c r="BF12" s="145"/>
      <c r="BG12" s="145"/>
      <c r="BH12" s="145"/>
      <c r="BI12" s="145"/>
      <c r="BJ12" s="145"/>
      <c r="BK12" s="145"/>
      <c r="BL12" s="145"/>
      <c r="BM12" s="145"/>
      <c r="BN12" s="145"/>
      <c r="BO12" s="145"/>
      <c r="BP12" s="145"/>
      <c r="BQ12" s="145"/>
      <c r="BR12" s="145"/>
      <c r="BS12" s="145"/>
      <c r="BT12" s="145"/>
      <c r="BU12" s="145"/>
      <c r="BV12" s="145"/>
      <c r="BW12" s="145"/>
      <c r="BX12" s="145"/>
      <c r="BY12" s="145"/>
      <c r="BZ12" s="145"/>
      <c r="CA12" s="145"/>
      <c r="CB12" s="145"/>
      <c r="CC12" s="145"/>
      <c r="CD12" s="145"/>
      <c r="CE12" s="145"/>
      <c r="CF12" s="145"/>
      <c r="CG12" s="145"/>
      <c r="CH12" s="145"/>
      <c r="CI12" s="145"/>
      <c r="CJ12" s="145"/>
      <c r="CK12" s="145"/>
      <c r="CL12" s="145"/>
      <c r="CM12" s="145"/>
      <c r="CN12" s="145"/>
      <c r="CO12" s="145"/>
      <c r="CP12" s="145"/>
      <c r="CQ12" s="145"/>
      <c r="CR12" s="145"/>
      <c r="CS12" s="145"/>
      <c r="CT12" s="145"/>
      <c r="CU12" s="145"/>
      <c r="CV12" s="145"/>
      <c r="CW12" s="145"/>
      <c r="CX12" s="145"/>
      <c r="CY12" s="145"/>
      <c r="CZ12" s="145"/>
      <c r="DA12" s="145"/>
      <c r="DB12" s="145"/>
      <c r="DC12" s="145"/>
      <c r="DD12" s="145"/>
      <c r="DE12" s="145"/>
      <c r="DF12" s="145"/>
      <c r="DG12" s="145"/>
      <c r="DH12" s="145"/>
      <c r="DI12" s="145"/>
      <c r="DJ12" s="145"/>
      <c r="DK12" s="145"/>
      <c r="DL12" s="145"/>
      <c r="DM12" s="145"/>
      <c r="DN12" s="145"/>
      <c r="DO12" s="145"/>
      <c r="DP12" s="145"/>
      <c r="DQ12" s="145"/>
      <c r="DR12" s="145"/>
      <c r="DS12" s="145"/>
      <c r="DT12" s="145"/>
      <c r="DU12" s="145"/>
      <c r="DV12" s="145"/>
      <c r="DW12" s="145"/>
      <c r="DX12" s="145"/>
      <c r="DY12" s="145"/>
      <c r="DZ12" s="145"/>
      <c r="EA12" s="145"/>
      <c r="EB12" s="145"/>
      <c r="EC12" s="145"/>
      <c r="ED12" s="145"/>
      <c r="EE12" s="145"/>
      <c r="EF12" s="145"/>
      <c r="EG12" s="145"/>
      <c r="EH12" s="145"/>
      <c r="EI12" s="145"/>
      <c r="EJ12" s="145"/>
      <c r="EK12" s="145"/>
      <c r="EL12" s="145"/>
      <c r="EM12" s="145"/>
      <c r="EN12" s="145"/>
      <c r="EO12" s="145"/>
      <c r="EP12" s="145"/>
      <c r="EQ12" s="145"/>
      <c r="ER12" s="145"/>
      <c r="ES12" s="145"/>
      <c r="ET12" s="145"/>
      <c r="EU12" s="145"/>
      <c r="EV12" s="145"/>
      <c r="EW12" s="145"/>
      <c r="EX12" s="145"/>
      <c r="EY12" s="145"/>
      <c r="EZ12" s="145"/>
      <c r="FA12" s="145"/>
      <c r="FB12" s="145"/>
      <c r="FC12" s="145"/>
      <c r="FD12" s="145"/>
      <c r="FE12" s="145"/>
      <c r="FF12" s="145"/>
      <c r="FG12" s="145"/>
      <c r="FH12" s="145"/>
      <c r="FI12" s="145"/>
      <c r="FJ12" s="145"/>
      <c r="FK12" s="145"/>
      <c r="FL12" s="145"/>
      <c r="FM12" s="145"/>
      <c r="FN12" s="145"/>
      <c r="FO12" s="145"/>
      <c r="FP12" s="145"/>
      <c r="FQ12" s="145"/>
      <c r="FR12" s="145"/>
      <c r="FS12" s="145"/>
      <c r="FT12" s="145"/>
      <c r="FU12" s="145"/>
      <c r="FV12" s="145"/>
      <c r="FW12" s="145"/>
      <c r="FX12" s="145"/>
      <c r="FY12" s="145"/>
      <c r="FZ12" s="145"/>
      <c r="GA12" s="145"/>
      <c r="GB12" s="145"/>
      <c r="GC12" s="145"/>
      <c r="GD12" s="145"/>
      <c r="GE12" s="145"/>
      <c r="GF12" s="145"/>
      <c r="GG12" s="145"/>
      <c r="GH12" s="145"/>
      <c r="GI12" s="145"/>
      <c r="GJ12" s="145"/>
      <c r="GK12" s="145"/>
      <c r="GL12" s="145"/>
      <c r="GM12" s="145"/>
      <c r="GN12" s="145"/>
      <c r="GO12" s="145"/>
      <c r="GP12" s="145"/>
      <c r="GQ12" s="145"/>
      <c r="GR12" s="145"/>
      <c r="GS12" s="145"/>
      <c r="GT12" s="145"/>
      <c r="GU12" s="145"/>
      <c r="GV12" s="145"/>
      <c r="GW12" s="145"/>
      <c r="GX12" s="145"/>
      <c r="GY12" s="145"/>
      <c r="GZ12" s="145"/>
      <c r="HA12" s="145"/>
      <c r="HB12" s="145"/>
      <c r="HC12" s="145"/>
      <c r="HD12" s="145"/>
      <c r="HE12" s="145"/>
      <c r="HF12" s="145"/>
      <c r="HG12" s="145"/>
      <c r="HH12" s="145"/>
      <c r="HI12" s="145"/>
      <c r="HJ12" s="145"/>
      <c r="HK12" s="145"/>
      <c r="HL12" s="145"/>
      <c r="HM12" s="145"/>
      <c r="HN12" s="145"/>
      <c r="HO12" s="145"/>
      <c r="HP12" s="145"/>
      <c r="HQ12" s="145"/>
      <c r="HR12" s="145"/>
      <c r="HS12" s="145"/>
      <c r="HT12" s="145"/>
      <c r="HU12" s="145"/>
      <c r="HV12" s="145"/>
      <c r="HW12" s="145"/>
      <c r="HX12" s="145"/>
      <c r="HY12" s="145"/>
      <c r="HZ12" s="145"/>
      <c r="IA12" s="145"/>
      <c r="IB12" s="145"/>
      <c r="IC12" s="145"/>
      <c r="ID12" s="145"/>
      <c r="IE12" s="145"/>
      <c r="IF12" s="145"/>
      <c r="IG12" s="145"/>
      <c r="IH12" s="145"/>
      <c r="II12" s="145"/>
      <c r="IJ12" s="145"/>
      <c r="IK12" s="145"/>
      <c r="IL12" s="145"/>
      <c r="IM12" s="145"/>
      <c r="IN12" s="145"/>
      <c r="IO12" s="145"/>
      <c r="IP12" s="145"/>
      <c r="IQ12" s="145"/>
      <c r="IR12" s="145"/>
      <c r="IS12" s="145"/>
      <c r="IT12" s="145"/>
      <c r="IU12" s="145"/>
      <c r="IV12" s="145"/>
    </row>
    <row r="13" spans="1:256" s="5" customFormat="1" ht="51" customHeight="1">
      <c r="A13" s="652"/>
      <c r="B13" s="436">
        <f>B12+1</f>
        <v>8</v>
      </c>
      <c r="C13" s="509" t="s">
        <v>407</v>
      </c>
      <c r="D13" s="437">
        <v>0.03</v>
      </c>
      <c r="E13" s="349"/>
      <c r="F13" s="453" t="s">
        <v>349</v>
      </c>
      <c r="G13" s="349" t="s">
        <v>113</v>
      </c>
      <c r="H13" s="302"/>
      <c r="I13" s="79" t="s">
        <v>177</v>
      </c>
      <c r="J13" s="80">
        <v>0.1</v>
      </c>
      <c r="K13" s="80">
        <v>0.2</v>
      </c>
      <c r="L13" s="80">
        <v>0.3</v>
      </c>
      <c r="M13" s="80">
        <v>0.4</v>
      </c>
      <c r="N13" s="80">
        <v>0.5</v>
      </c>
      <c r="O13" s="80">
        <v>0.6</v>
      </c>
      <c r="P13" s="80">
        <v>0.7</v>
      </c>
      <c r="Q13" s="80">
        <v>0.8</v>
      </c>
      <c r="R13" s="80">
        <v>0.9</v>
      </c>
      <c r="S13" s="79">
        <v>1</v>
      </c>
      <c r="T13" s="145"/>
      <c r="U13" s="145"/>
      <c r="V13" s="145"/>
      <c r="W13" s="145"/>
      <c r="X13" s="145"/>
      <c r="Y13" s="145"/>
      <c r="Z13" s="145"/>
      <c r="AA13" s="145"/>
      <c r="AB13" s="145"/>
      <c r="AC13" s="145"/>
      <c r="AD13" s="145"/>
      <c r="AE13" s="145"/>
      <c r="AF13" s="145"/>
      <c r="AG13" s="145"/>
      <c r="AH13" s="145"/>
      <c r="AI13" s="145"/>
      <c r="AJ13" s="145"/>
      <c r="AK13" s="145"/>
      <c r="AL13" s="145"/>
      <c r="AM13" s="145"/>
      <c r="AN13" s="145"/>
      <c r="AO13" s="145"/>
      <c r="AP13" s="145"/>
      <c r="AQ13" s="145"/>
      <c r="AR13" s="145"/>
      <c r="AS13" s="145"/>
      <c r="AT13" s="145"/>
      <c r="AU13" s="145"/>
      <c r="AV13" s="145"/>
      <c r="AW13" s="145"/>
      <c r="AX13" s="145"/>
      <c r="AY13" s="145"/>
      <c r="AZ13" s="145"/>
      <c r="BA13" s="145"/>
      <c r="BB13" s="145"/>
      <c r="BC13" s="145"/>
      <c r="BD13" s="145"/>
      <c r="BE13" s="145"/>
      <c r="BF13" s="145"/>
      <c r="BG13" s="145"/>
      <c r="BH13" s="145"/>
      <c r="BI13" s="145"/>
      <c r="BJ13" s="145"/>
      <c r="BK13" s="145"/>
      <c r="BL13" s="145"/>
      <c r="BM13" s="145"/>
      <c r="BN13" s="145"/>
      <c r="BO13" s="145"/>
      <c r="BP13" s="145"/>
      <c r="BQ13" s="145"/>
      <c r="BR13" s="145"/>
      <c r="BS13" s="145"/>
      <c r="BT13" s="145"/>
      <c r="BU13" s="145"/>
      <c r="BV13" s="145"/>
      <c r="BW13" s="145"/>
      <c r="BX13" s="145"/>
      <c r="BY13" s="145"/>
      <c r="BZ13" s="145"/>
      <c r="CA13" s="145"/>
      <c r="CB13" s="145"/>
      <c r="CC13" s="145"/>
      <c r="CD13" s="145"/>
      <c r="CE13" s="145"/>
      <c r="CF13" s="145"/>
      <c r="CG13" s="145"/>
      <c r="CH13" s="145"/>
      <c r="CI13" s="145"/>
      <c r="CJ13" s="145"/>
      <c r="CK13" s="145"/>
      <c r="CL13" s="145"/>
      <c r="CM13" s="145"/>
      <c r="CN13" s="145"/>
      <c r="CO13" s="145"/>
      <c r="CP13" s="145"/>
      <c r="CQ13" s="145"/>
      <c r="CR13" s="145"/>
      <c r="CS13" s="145"/>
      <c r="CT13" s="145"/>
      <c r="CU13" s="145"/>
      <c r="CV13" s="145"/>
      <c r="CW13" s="145"/>
      <c r="CX13" s="145"/>
      <c r="CY13" s="145"/>
      <c r="CZ13" s="145"/>
      <c r="DA13" s="145"/>
      <c r="DB13" s="145"/>
      <c r="DC13" s="145"/>
      <c r="DD13" s="145"/>
      <c r="DE13" s="145"/>
      <c r="DF13" s="145"/>
      <c r="DG13" s="145"/>
      <c r="DH13" s="145"/>
      <c r="DI13" s="145"/>
      <c r="DJ13" s="145"/>
      <c r="DK13" s="145"/>
      <c r="DL13" s="145"/>
      <c r="DM13" s="145"/>
      <c r="DN13" s="145"/>
      <c r="DO13" s="145"/>
      <c r="DP13" s="145"/>
      <c r="DQ13" s="145"/>
      <c r="DR13" s="145"/>
      <c r="DS13" s="145"/>
      <c r="DT13" s="145"/>
      <c r="DU13" s="145"/>
      <c r="DV13" s="145"/>
      <c r="DW13" s="145"/>
      <c r="DX13" s="145"/>
      <c r="DY13" s="145"/>
      <c r="DZ13" s="145"/>
      <c r="EA13" s="145"/>
      <c r="EB13" s="145"/>
      <c r="EC13" s="145"/>
      <c r="ED13" s="145"/>
      <c r="EE13" s="145"/>
      <c r="EF13" s="145"/>
      <c r="EG13" s="145"/>
      <c r="EH13" s="145"/>
      <c r="EI13" s="145"/>
      <c r="EJ13" s="145"/>
      <c r="EK13" s="145"/>
      <c r="EL13" s="145"/>
      <c r="EM13" s="145"/>
      <c r="EN13" s="145"/>
      <c r="EO13" s="145"/>
      <c r="EP13" s="145"/>
      <c r="EQ13" s="145"/>
      <c r="ER13" s="145"/>
      <c r="ES13" s="145"/>
      <c r="ET13" s="145"/>
      <c r="EU13" s="145"/>
      <c r="EV13" s="145"/>
      <c r="EW13" s="145"/>
      <c r="EX13" s="145"/>
      <c r="EY13" s="145"/>
      <c r="EZ13" s="145"/>
      <c r="FA13" s="145"/>
      <c r="FB13" s="145"/>
      <c r="FC13" s="145"/>
      <c r="FD13" s="145"/>
      <c r="FE13" s="145"/>
      <c r="FF13" s="145"/>
      <c r="FG13" s="145"/>
      <c r="FH13" s="145"/>
      <c r="FI13" s="145"/>
      <c r="FJ13" s="145"/>
      <c r="FK13" s="145"/>
      <c r="FL13" s="145"/>
      <c r="FM13" s="145"/>
      <c r="FN13" s="145"/>
      <c r="FO13" s="145"/>
      <c r="FP13" s="145"/>
      <c r="FQ13" s="145"/>
      <c r="FR13" s="145"/>
      <c r="FS13" s="145"/>
      <c r="FT13" s="145"/>
      <c r="FU13" s="145"/>
      <c r="FV13" s="145"/>
      <c r="FW13" s="145"/>
      <c r="FX13" s="145"/>
      <c r="FY13" s="145"/>
      <c r="FZ13" s="145"/>
      <c r="GA13" s="145"/>
      <c r="GB13" s="145"/>
      <c r="GC13" s="145"/>
      <c r="GD13" s="145"/>
      <c r="GE13" s="145"/>
      <c r="GF13" s="145"/>
      <c r="GG13" s="145"/>
      <c r="GH13" s="145"/>
      <c r="GI13" s="145"/>
      <c r="GJ13" s="145"/>
      <c r="GK13" s="145"/>
      <c r="GL13" s="145"/>
      <c r="GM13" s="145"/>
      <c r="GN13" s="145"/>
      <c r="GO13" s="145"/>
      <c r="GP13" s="145"/>
      <c r="GQ13" s="145"/>
      <c r="GR13" s="145"/>
      <c r="GS13" s="145"/>
      <c r="GT13" s="145"/>
      <c r="GU13" s="145"/>
      <c r="GV13" s="145"/>
      <c r="GW13" s="145"/>
      <c r="GX13" s="145"/>
      <c r="GY13" s="145"/>
      <c r="GZ13" s="145"/>
      <c r="HA13" s="145"/>
      <c r="HB13" s="145"/>
      <c r="HC13" s="145"/>
      <c r="HD13" s="145"/>
      <c r="HE13" s="145"/>
      <c r="HF13" s="145"/>
      <c r="HG13" s="145"/>
      <c r="HH13" s="145"/>
      <c r="HI13" s="145"/>
      <c r="HJ13" s="145"/>
      <c r="HK13" s="145"/>
      <c r="HL13" s="145"/>
      <c r="HM13" s="145"/>
      <c r="HN13" s="145"/>
      <c r="HO13" s="145"/>
      <c r="HP13" s="145"/>
      <c r="HQ13" s="145"/>
      <c r="HR13" s="145"/>
      <c r="HS13" s="145"/>
      <c r="HT13" s="145"/>
      <c r="HU13" s="145"/>
      <c r="HV13" s="145"/>
      <c r="HW13" s="145"/>
      <c r="HX13" s="145"/>
      <c r="HY13" s="145"/>
      <c r="HZ13" s="145"/>
      <c r="IA13" s="145"/>
      <c r="IB13" s="145"/>
      <c r="IC13" s="145"/>
      <c r="ID13" s="145"/>
      <c r="IE13" s="145"/>
      <c r="IF13" s="145"/>
      <c r="IG13" s="145"/>
      <c r="IH13" s="145"/>
      <c r="II13" s="145"/>
      <c r="IJ13" s="145"/>
      <c r="IK13" s="145"/>
      <c r="IL13" s="145"/>
      <c r="IM13" s="145"/>
      <c r="IN13" s="145"/>
      <c r="IO13" s="145"/>
      <c r="IP13" s="145"/>
      <c r="IQ13" s="145"/>
      <c r="IR13" s="145"/>
      <c r="IS13" s="145"/>
      <c r="IT13" s="145"/>
      <c r="IU13" s="145"/>
      <c r="IV13" s="145"/>
    </row>
    <row r="14" spans="1:256" s="5" customFormat="1" ht="51" customHeight="1">
      <c r="A14" s="653"/>
      <c r="B14" s="436">
        <f>B13+1</f>
        <v>9</v>
      </c>
      <c r="C14" s="509" t="s">
        <v>409</v>
      </c>
      <c r="D14" s="428">
        <v>0.03</v>
      </c>
      <c r="E14" s="79"/>
      <c r="F14" s="452" t="s">
        <v>350</v>
      </c>
      <c r="G14" s="79" t="s">
        <v>113</v>
      </c>
      <c r="H14" s="302"/>
      <c r="I14" s="79" t="s">
        <v>8</v>
      </c>
      <c r="J14" s="80">
        <v>0.3</v>
      </c>
      <c r="K14" s="80">
        <v>0.4</v>
      </c>
      <c r="L14" s="80">
        <v>0.5</v>
      </c>
      <c r="M14" s="80">
        <v>0.6</v>
      </c>
      <c r="N14" s="80">
        <v>0.7</v>
      </c>
      <c r="O14" s="80">
        <v>0.8</v>
      </c>
      <c r="P14" s="80">
        <v>0.9</v>
      </c>
      <c r="Q14" s="80">
        <v>1</v>
      </c>
      <c r="R14" s="80"/>
      <c r="S14" s="79"/>
      <c r="T14" s="145"/>
      <c r="U14" s="145"/>
      <c r="V14" s="145"/>
      <c r="W14" s="145"/>
      <c r="X14" s="145"/>
      <c r="Y14" s="145"/>
      <c r="Z14" s="145"/>
      <c r="AA14" s="145"/>
      <c r="AB14" s="145"/>
      <c r="AC14" s="145"/>
      <c r="AD14" s="145"/>
      <c r="AE14" s="145"/>
      <c r="AF14" s="145"/>
      <c r="AG14" s="145"/>
      <c r="AH14" s="145"/>
      <c r="AI14" s="145"/>
      <c r="AJ14" s="145"/>
      <c r="AK14" s="145"/>
      <c r="AL14" s="145"/>
      <c r="AM14" s="145"/>
      <c r="AN14" s="145"/>
      <c r="AO14" s="145"/>
      <c r="AP14" s="145"/>
      <c r="AQ14" s="145"/>
      <c r="AR14" s="145"/>
      <c r="AS14" s="145"/>
      <c r="AT14" s="145"/>
      <c r="AU14" s="145"/>
      <c r="AV14" s="145"/>
      <c r="AW14" s="145"/>
      <c r="AX14" s="145"/>
      <c r="AY14" s="145"/>
      <c r="AZ14" s="145"/>
      <c r="BA14" s="145"/>
      <c r="BB14" s="145"/>
      <c r="BC14" s="145"/>
      <c r="BD14" s="145"/>
      <c r="BE14" s="145"/>
      <c r="BF14" s="145"/>
      <c r="BG14" s="145"/>
      <c r="BH14" s="145"/>
      <c r="BI14" s="145"/>
      <c r="BJ14" s="145"/>
      <c r="BK14" s="145"/>
      <c r="BL14" s="145"/>
      <c r="BM14" s="145"/>
      <c r="BN14" s="145"/>
      <c r="BO14" s="145"/>
      <c r="BP14" s="145"/>
      <c r="BQ14" s="145"/>
      <c r="BR14" s="145"/>
      <c r="BS14" s="145"/>
      <c r="BT14" s="145"/>
      <c r="BU14" s="145"/>
      <c r="BV14" s="145"/>
      <c r="BW14" s="145"/>
      <c r="BX14" s="145"/>
      <c r="BY14" s="145"/>
      <c r="BZ14" s="145"/>
      <c r="CA14" s="145"/>
      <c r="CB14" s="145"/>
      <c r="CC14" s="145"/>
      <c r="CD14" s="145"/>
      <c r="CE14" s="145"/>
      <c r="CF14" s="145"/>
      <c r="CG14" s="145"/>
      <c r="CH14" s="145"/>
      <c r="CI14" s="145"/>
      <c r="CJ14" s="145"/>
      <c r="CK14" s="145"/>
      <c r="CL14" s="145"/>
      <c r="CM14" s="145"/>
      <c r="CN14" s="145"/>
      <c r="CO14" s="145"/>
      <c r="CP14" s="145"/>
      <c r="CQ14" s="145"/>
      <c r="CR14" s="145"/>
      <c r="CS14" s="145"/>
      <c r="CT14" s="145"/>
      <c r="CU14" s="145"/>
      <c r="CV14" s="145"/>
      <c r="CW14" s="145"/>
      <c r="CX14" s="145"/>
      <c r="CY14" s="145"/>
      <c r="CZ14" s="145"/>
      <c r="DA14" s="145"/>
      <c r="DB14" s="145"/>
      <c r="DC14" s="145"/>
      <c r="DD14" s="145"/>
      <c r="DE14" s="145"/>
      <c r="DF14" s="145"/>
      <c r="DG14" s="145"/>
      <c r="DH14" s="145"/>
      <c r="DI14" s="145"/>
      <c r="DJ14" s="145"/>
      <c r="DK14" s="145"/>
      <c r="DL14" s="145"/>
      <c r="DM14" s="145"/>
      <c r="DN14" s="145"/>
      <c r="DO14" s="145"/>
      <c r="DP14" s="145"/>
      <c r="DQ14" s="145"/>
      <c r="DR14" s="145"/>
      <c r="DS14" s="145"/>
      <c r="DT14" s="145"/>
      <c r="DU14" s="145"/>
      <c r="DV14" s="145"/>
      <c r="DW14" s="145"/>
      <c r="DX14" s="145"/>
      <c r="DY14" s="145"/>
      <c r="DZ14" s="145"/>
      <c r="EA14" s="145"/>
      <c r="EB14" s="145"/>
      <c r="EC14" s="145"/>
      <c r="ED14" s="145"/>
      <c r="EE14" s="145"/>
      <c r="EF14" s="145"/>
      <c r="EG14" s="145"/>
      <c r="EH14" s="145"/>
      <c r="EI14" s="145"/>
      <c r="EJ14" s="145"/>
      <c r="EK14" s="145"/>
      <c r="EL14" s="145"/>
      <c r="EM14" s="145"/>
      <c r="EN14" s="145"/>
      <c r="EO14" s="145"/>
      <c r="EP14" s="145"/>
      <c r="EQ14" s="145"/>
      <c r="ER14" s="145"/>
      <c r="ES14" s="145"/>
      <c r="ET14" s="145"/>
      <c r="EU14" s="145"/>
      <c r="EV14" s="145"/>
      <c r="EW14" s="145"/>
      <c r="EX14" s="145"/>
      <c r="EY14" s="145"/>
      <c r="EZ14" s="145"/>
      <c r="FA14" s="145"/>
      <c r="FB14" s="145"/>
      <c r="FC14" s="145"/>
      <c r="FD14" s="145"/>
      <c r="FE14" s="145"/>
      <c r="FF14" s="145"/>
      <c r="FG14" s="145"/>
      <c r="FH14" s="145"/>
      <c r="FI14" s="145"/>
      <c r="FJ14" s="145"/>
      <c r="FK14" s="145"/>
      <c r="FL14" s="145"/>
      <c r="FM14" s="145"/>
      <c r="FN14" s="145"/>
      <c r="FO14" s="145"/>
      <c r="FP14" s="145"/>
      <c r="FQ14" s="145"/>
      <c r="FR14" s="145"/>
      <c r="FS14" s="145"/>
      <c r="FT14" s="145"/>
      <c r="FU14" s="145"/>
      <c r="FV14" s="145"/>
      <c r="FW14" s="145"/>
      <c r="FX14" s="145"/>
      <c r="FY14" s="145"/>
      <c r="FZ14" s="145"/>
      <c r="GA14" s="145"/>
      <c r="GB14" s="145"/>
      <c r="GC14" s="145"/>
      <c r="GD14" s="145"/>
      <c r="GE14" s="145"/>
      <c r="GF14" s="145"/>
      <c r="GG14" s="145"/>
      <c r="GH14" s="145"/>
      <c r="GI14" s="145"/>
      <c r="GJ14" s="145"/>
      <c r="GK14" s="145"/>
      <c r="GL14" s="145"/>
      <c r="GM14" s="145"/>
      <c r="GN14" s="145"/>
      <c r="GO14" s="145"/>
      <c r="GP14" s="145"/>
      <c r="GQ14" s="145"/>
      <c r="GR14" s="145"/>
      <c r="GS14" s="145"/>
      <c r="GT14" s="145"/>
      <c r="GU14" s="145"/>
      <c r="GV14" s="145"/>
      <c r="GW14" s="145"/>
      <c r="GX14" s="145"/>
      <c r="GY14" s="145"/>
      <c r="GZ14" s="145"/>
      <c r="HA14" s="145"/>
      <c r="HB14" s="145"/>
      <c r="HC14" s="145"/>
      <c r="HD14" s="145"/>
      <c r="HE14" s="145"/>
      <c r="HF14" s="145"/>
      <c r="HG14" s="145"/>
      <c r="HH14" s="145"/>
      <c r="HI14" s="145"/>
      <c r="HJ14" s="145"/>
      <c r="HK14" s="145"/>
      <c r="HL14" s="145"/>
      <c r="HM14" s="145"/>
      <c r="HN14" s="145"/>
      <c r="HO14" s="145"/>
      <c r="HP14" s="145"/>
      <c r="HQ14" s="145"/>
      <c r="HR14" s="145"/>
      <c r="HS14" s="145"/>
      <c r="HT14" s="145"/>
      <c r="HU14" s="145"/>
      <c r="HV14" s="145"/>
      <c r="HW14" s="145"/>
      <c r="HX14" s="145"/>
      <c r="HY14" s="145"/>
      <c r="HZ14" s="145"/>
      <c r="IA14" s="145"/>
      <c r="IB14" s="145"/>
      <c r="IC14" s="145"/>
      <c r="ID14" s="145"/>
      <c r="IE14" s="145"/>
      <c r="IF14" s="145"/>
      <c r="IG14" s="145"/>
      <c r="IH14" s="145"/>
      <c r="II14" s="145"/>
      <c r="IJ14" s="145"/>
      <c r="IK14" s="145"/>
      <c r="IL14" s="145"/>
      <c r="IM14" s="145"/>
      <c r="IN14" s="145"/>
      <c r="IO14" s="145"/>
      <c r="IP14" s="145"/>
      <c r="IQ14" s="145"/>
      <c r="IR14" s="145"/>
      <c r="IS14" s="145"/>
      <c r="IT14" s="145"/>
      <c r="IU14" s="145"/>
      <c r="IV14" s="145"/>
    </row>
    <row r="15" spans="1:256" s="226" customFormat="1">
      <c r="A15" s="445" t="s">
        <v>150</v>
      </c>
      <c r="D15" s="444">
        <f>SUM(D5:D14)</f>
        <v>1.0000000000000002</v>
      </c>
    </row>
    <row r="16" spans="1:256" s="226" customFormat="1">
      <c r="A16" s="753" t="s">
        <v>42</v>
      </c>
      <c r="B16" s="753" t="s">
        <v>11</v>
      </c>
      <c r="C16" s="738" t="s">
        <v>43</v>
      </c>
      <c r="D16" s="738" t="s">
        <v>17</v>
      </c>
      <c r="E16" s="733"/>
      <c r="F16" s="733" t="s">
        <v>210</v>
      </c>
      <c r="G16" s="733" t="s">
        <v>31</v>
      </c>
      <c r="H16" s="735"/>
      <c r="I16" s="720" t="s">
        <v>48</v>
      </c>
      <c r="J16" s="721"/>
      <c r="K16" s="721"/>
      <c r="L16" s="721"/>
      <c r="M16" s="721"/>
      <c r="N16" s="721"/>
      <c r="O16" s="721"/>
      <c r="P16" s="721"/>
      <c r="Q16" s="721"/>
      <c r="R16" s="721"/>
      <c r="S16" s="722"/>
    </row>
    <row r="17" spans="1:20" s="226" customFormat="1">
      <c r="A17" s="754"/>
      <c r="B17" s="755"/>
      <c r="C17" s="739"/>
      <c r="D17" s="739"/>
      <c r="E17" s="734"/>
      <c r="F17" s="734"/>
      <c r="G17" s="734"/>
      <c r="H17" s="735"/>
      <c r="I17" s="723"/>
      <c r="J17" s="724"/>
      <c r="K17" s="724"/>
      <c r="L17" s="724"/>
      <c r="M17" s="724"/>
      <c r="N17" s="724"/>
      <c r="O17" s="724"/>
      <c r="P17" s="724"/>
      <c r="Q17" s="724"/>
      <c r="R17" s="724"/>
      <c r="S17" s="725"/>
    </row>
    <row r="18" spans="1:20" s="226" customFormat="1">
      <c r="A18" s="754"/>
      <c r="B18" s="750" t="s">
        <v>12</v>
      </c>
      <c r="C18" s="738" t="s">
        <v>49</v>
      </c>
      <c r="D18" s="751" t="s">
        <v>17</v>
      </c>
      <c r="E18" s="752"/>
      <c r="F18" s="752" t="s">
        <v>211</v>
      </c>
      <c r="G18" s="733" t="s">
        <v>31</v>
      </c>
      <c r="H18" s="741"/>
      <c r="I18" s="742" t="s">
        <v>50</v>
      </c>
      <c r="J18" s="742"/>
      <c r="K18" s="742"/>
      <c r="L18" s="742"/>
      <c r="M18" s="742"/>
      <c r="N18" s="742"/>
      <c r="O18" s="742"/>
      <c r="P18" s="742"/>
      <c r="Q18" s="742"/>
      <c r="R18" s="742"/>
      <c r="S18" s="742"/>
    </row>
    <row r="19" spans="1:20" s="226" customFormat="1">
      <c r="A19" s="755"/>
      <c r="B19" s="750"/>
      <c r="C19" s="739"/>
      <c r="D19" s="751"/>
      <c r="E19" s="752"/>
      <c r="F19" s="752"/>
      <c r="G19" s="734"/>
      <c r="H19" s="741"/>
      <c r="I19" s="742"/>
      <c r="J19" s="742"/>
      <c r="K19" s="742"/>
      <c r="L19" s="742"/>
      <c r="M19" s="742"/>
      <c r="N19" s="742"/>
      <c r="O19" s="742"/>
      <c r="P19" s="742"/>
      <c r="Q19" s="742"/>
      <c r="R19" s="742"/>
      <c r="S19" s="742"/>
    </row>
    <row r="21" spans="1:20" s="283" customFormat="1">
      <c r="A21" s="280" t="s">
        <v>62</v>
      </c>
      <c r="B21" s="280"/>
      <c r="C21" s="281"/>
      <c r="D21" s="281"/>
      <c r="E21" s="282"/>
      <c r="F21" s="282"/>
      <c r="G21" s="281"/>
      <c r="H21" s="281"/>
      <c r="I21" s="281"/>
      <c r="J21" s="281"/>
      <c r="K21" s="281"/>
      <c r="L21" s="281"/>
      <c r="M21" s="281"/>
      <c r="N21" s="281"/>
      <c r="O21" s="281"/>
      <c r="P21" s="281"/>
      <c r="Q21" s="281"/>
      <c r="R21" s="281"/>
      <c r="S21" s="281"/>
    </row>
    <row r="22" spans="1:20" s="283" customFormat="1">
      <c r="A22" s="284" t="s">
        <v>212</v>
      </c>
      <c r="B22" s="285"/>
      <c r="C22" s="743" t="s">
        <v>213</v>
      </c>
      <c r="D22" s="744"/>
      <c r="E22" s="744"/>
      <c r="F22" s="744"/>
      <c r="G22" s="744"/>
      <c r="H22" s="744"/>
      <c r="I22" s="744"/>
      <c r="J22" s="744"/>
      <c r="K22" s="744"/>
      <c r="L22" s="744"/>
      <c r="M22" s="744"/>
      <c r="N22" s="744"/>
      <c r="O22" s="744"/>
      <c r="P22" s="744"/>
      <c r="Q22" s="744"/>
      <c r="R22" s="744"/>
      <c r="S22" s="745"/>
    </row>
    <row r="23" spans="1:20" s="288" customFormat="1" ht="29.25" customHeight="1">
      <c r="A23" s="286" t="s">
        <v>182</v>
      </c>
      <c r="B23" s="287"/>
      <c r="C23" s="746" t="s">
        <v>292</v>
      </c>
      <c r="D23" s="747"/>
      <c r="E23" s="747"/>
      <c r="F23" s="747"/>
      <c r="G23" s="747"/>
      <c r="H23" s="747"/>
      <c r="I23" s="747"/>
      <c r="J23" s="747"/>
      <c r="K23" s="747"/>
      <c r="L23" s="747"/>
      <c r="M23" s="747"/>
      <c r="N23" s="747"/>
      <c r="O23" s="747"/>
      <c r="P23" s="747"/>
      <c r="Q23" s="747"/>
      <c r="R23" s="747"/>
      <c r="S23" s="748"/>
    </row>
    <row r="24" spans="1:20" s="288" customFormat="1" ht="28.5" customHeight="1">
      <c r="A24" s="286" t="s">
        <v>184</v>
      </c>
      <c r="B24" s="287"/>
      <c r="C24" s="746" t="s">
        <v>214</v>
      </c>
      <c r="D24" s="747"/>
      <c r="E24" s="747"/>
      <c r="F24" s="747"/>
      <c r="G24" s="747"/>
      <c r="H24" s="747"/>
      <c r="I24" s="747"/>
      <c r="J24" s="747"/>
      <c r="K24" s="747"/>
      <c r="L24" s="747"/>
      <c r="M24" s="747"/>
      <c r="N24" s="747"/>
      <c r="O24" s="747"/>
      <c r="P24" s="747"/>
      <c r="Q24" s="747"/>
      <c r="R24" s="747"/>
      <c r="S24" s="748"/>
    </row>
    <row r="25" spans="1:20" s="288" customFormat="1">
      <c r="A25" s="286" t="s">
        <v>186</v>
      </c>
      <c r="B25" s="289"/>
      <c r="C25" s="749" t="s">
        <v>401</v>
      </c>
      <c r="D25" s="749"/>
      <c r="E25" s="749"/>
      <c r="F25" s="749"/>
      <c r="G25" s="749"/>
      <c r="H25" s="749"/>
      <c r="I25" s="749"/>
      <c r="J25" s="749"/>
      <c r="K25" s="749"/>
      <c r="L25" s="749"/>
      <c r="M25" s="749"/>
      <c r="N25" s="749"/>
      <c r="O25" s="749"/>
      <c r="P25" s="749"/>
      <c r="Q25" s="749"/>
      <c r="R25" s="749"/>
      <c r="S25" s="749"/>
    </row>
    <row r="26" spans="1:20" s="283" customFormat="1">
      <c r="A26" s="290" t="s">
        <v>188</v>
      </c>
      <c r="B26" s="289"/>
      <c r="C26" s="732" t="s">
        <v>67</v>
      </c>
      <c r="D26" s="732"/>
      <c r="E26" s="732"/>
      <c r="F26" s="732"/>
      <c r="G26" s="732"/>
      <c r="H26" s="732"/>
      <c r="I26" s="732"/>
      <c r="J26" s="732"/>
      <c r="K26" s="732"/>
      <c r="L26" s="732"/>
      <c r="M26" s="732"/>
      <c r="N26" s="732"/>
      <c r="O26" s="732"/>
      <c r="P26" s="732"/>
      <c r="Q26" s="732"/>
      <c r="R26" s="732"/>
      <c r="S26" s="732"/>
    </row>
    <row r="27" spans="1:20" s="574" customFormat="1" ht="190.5" customHeight="1">
      <c r="A27" s="693" t="s">
        <v>189</v>
      </c>
      <c r="B27" s="694"/>
      <c r="C27" s="656" t="s">
        <v>425</v>
      </c>
      <c r="D27" s="657"/>
      <c r="E27" s="657"/>
      <c r="F27" s="657"/>
      <c r="G27" s="657"/>
      <c r="H27" s="657"/>
      <c r="I27" s="657"/>
      <c r="J27" s="657"/>
      <c r="K27" s="657"/>
      <c r="L27" s="657"/>
      <c r="M27" s="657"/>
      <c r="N27" s="657"/>
      <c r="O27" s="657"/>
      <c r="P27" s="657"/>
      <c r="Q27" s="657"/>
      <c r="R27" s="657"/>
      <c r="S27" s="658"/>
      <c r="T27" s="501"/>
    </row>
    <row r="28" spans="1:20" s="574" customFormat="1" ht="15">
      <c r="A28" s="695" t="s">
        <v>191</v>
      </c>
      <c r="B28" s="696"/>
      <c r="C28" s="699" t="s">
        <v>363</v>
      </c>
      <c r="D28" s="657"/>
      <c r="E28" s="657"/>
      <c r="F28" s="657"/>
      <c r="G28" s="657"/>
      <c r="H28" s="657"/>
      <c r="I28" s="657"/>
      <c r="J28" s="657"/>
      <c r="K28" s="657"/>
      <c r="L28" s="657"/>
      <c r="M28" s="657"/>
      <c r="N28" s="657"/>
      <c r="O28" s="657"/>
      <c r="P28" s="657"/>
      <c r="Q28" s="657"/>
      <c r="R28" s="657"/>
      <c r="S28" s="658"/>
      <c r="T28" s="577"/>
    </row>
    <row r="29" spans="1:20" s="574" customFormat="1" ht="15">
      <c r="A29" s="677"/>
      <c r="B29" s="679"/>
      <c r="C29" s="700" t="s">
        <v>351</v>
      </c>
      <c r="D29" s="675"/>
      <c r="E29" s="675"/>
      <c r="F29" s="675"/>
      <c r="G29" s="675"/>
      <c r="H29" s="675"/>
      <c r="I29" s="675"/>
      <c r="J29" s="675"/>
      <c r="K29" s="675"/>
      <c r="L29" s="675"/>
      <c r="M29" s="675"/>
      <c r="N29" s="675"/>
      <c r="O29" s="675"/>
      <c r="P29" s="675"/>
      <c r="Q29" s="675"/>
      <c r="R29" s="675"/>
      <c r="S29" s="676"/>
      <c r="T29" s="580"/>
    </row>
    <row r="30" spans="1:20" s="574" customFormat="1" ht="15">
      <c r="A30" s="677"/>
      <c r="B30" s="679"/>
      <c r="C30" s="700" t="s">
        <v>352</v>
      </c>
      <c r="D30" s="675"/>
      <c r="E30" s="675"/>
      <c r="F30" s="675"/>
      <c r="G30" s="675"/>
      <c r="H30" s="675"/>
      <c r="I30" s="675"/>
      <c r="J30" s="675"/>
      <c r="K30" s="675"/>
      <c r="L30" s="675"/>
      <c r="M30" s="675"/>
      <c r="N30" s="675"/>
      <c r="O30" s="675"/>
      <c r="P30" s="675"/>
      <c r="Q30" s="675"/>
      <c r="R30" s="675"/>
      <c r="S30" s="676"/>
      <c r="T30" s="580"/>
    </row>
    <row r="31" spans="1:20" s="574" customFormat="1" ht="15">
      <c r="A31" s="677"/>
      <c r="B31" s="679"/>
      <c r="C31" s="700" t="s">
        <v>364</v>
      </c>
      <c r="D31" s="675"/>
      <c r="E31" s="675"/>
      <c r="F31" s="675"/>
      <c r="G31" s="675"/>
      <c r="H31" s="675"/>
      <c r="I31" s="675"/>
      <c r="J31" s="675"/>
      <c r="K31" s="675"/>
      <c r="L31" s="675"/>
      <c r="M31" s="675"/>
      <c r="N31" s="675"/>
      <c r="O31" s="675"/>
      <c r="P31" s="675"/>
      <c r="Q31" s="675"/>
      <c r="R31" s="675"/>
      <c r="S31" s="676"/>
      <c r="T31" s="577"/>
    </row>
    <row r="32" spans="1:20" s="574" customFormat="1" ht="15">
      <c r="A32" s="677"/>
      <c r="B32" s="679"/>
      <c r="C32" s="672" t="s">
        <v>414</v>
      </c>
      <c r="D32" s="675"/>
      <c r="E32" s="675"/>
      <c r="F32" s="675"/>
      <c r="G32" s="675"/>
      <c r="H32" s="675"/>
      <c r="I32" s="675"/>
      <c r="J32" s="675"/>
      <c r="K32" s="675"/>
      <c r="L32" s="675"/>
      <c r="M32" s="675"/>
      <c r="N32" s="675"/>
      <c r="O32" s="675"/>
      <c r="P32" s="675"/>
      <c r="Q32" s="675"/>
      <c r="R32" s="675"/>
      <c r="S32" s="676"/>
      <c r="T32" s="581"/>
    </row>
    <row r="33" spans="1:21" s="574" customFormat="1" ht="15">
      <c r="A33" s="677"/>
      <c r="B33" s="679"/>
      <c r="C33" s="672" t="s">
        <v>415</v>
      </c>
      <c r="D33" s="675"/>
      <c r="E33" s="675"/>
      <c r="F33" s="675"/>
      <c r="G33" s="675"/>
      <c r="H33" s="675"/>
      <c r="I33" s="675"/>
      <c r="J33" s="675"/>
      <c r="K33" s="675"/>
      <c r="L33" s="675"/>
      <c r="M33" s="675"/>
      <c r="N33" s="675"/>
      <c r="O33" s="675"/>
      <c r="P33" s="675"/>
      <c r="Q33" s="675"/>
      <c r="R33" s="675"/>
      <c r="S33" s="676"/>
      <c r="T33" s="581"/>
    </row>
    <row r="34" spans="1:21" s="574" customFormat="1" ht="15">
      <c r="A34" s="677"/>
      <c r="B34" s="679"/>
      <c r="C34" s="674" t="s">
        <v>416</v>
      </c>
      <c r="D34" s="675"/>
      <c r="E34" s="675"/>
      <c r="F34" s="675"/>
      <c r="G34" s="675"/>
      <c r="H34" s="675"/>
      <c r="I34" s="675"/>
      <c r="J34" s="675"/>
      <c r="K34" s="675"/>
      <c r="L34" s="675"/>
      <c r="M34" s="675"/>
      <c r="N34" s="675"/>
      <c r="O34" s="675"/>
      <c r="P34" s="675"/>
      <c r="Q34" s="675"/>
      <c r="R34" s="675"/>
      <c r="S34" s="676"/>
      <c r="T34" s="577"/>
    </row>
    <row r="35" spans="1:21" s="574" customFormat="1" ht="15">
      <c r="A35" s="677"/>
      <c r="B35" s="679"/>
      <c r="C35" s="677" t="s">
        <v>424</v>
      </c>
      <c r="D35" s="678"/>
      <c r="E35" s="678"/>
      <c r="F35" s="678"/>
      <c r="G35" s="678"/>
      <c r="H35" s="678"/>
      <c r="I35" s="678"/>
      <c r="J35" s="678"/>
      <c r="K35" s="678"/>
      <c r="L35" s="678"/>
      <c r="M35" s="678"/>
      <c r="N35" s="678"/>
      <c r="O35" s="678"/>
      <c r="P35" s="678"/>
      <c r="Q35" s="678"/>
      <c r="R35" s="678"/>
      <c r="S35" s="679"/>
      <c r="T35" s="577"/>
    </row>
    <row r="36" spans="1:21" s="574" customFormat="1" ht="34.5" customHeight="1">
      <c r="A36" s="697"/>
      <c r="B36" s="698"/>
      <c r="C36" s="680"/>
      <c r="D36" s="681"/>
      <c r="E36" s="681"/>
      <c r="F36" s="681"/>
      <c r="G36" s="681"/>
      <c r="H36" s="681"/>
      <c r="I36" s="681"/>
      <c r="J36" s="681"/>
      <c r="K36" s="681"/>
      <c r="L36" s="681"/>
      <c r="M36" s="681"/>
      <c r="N36" s="681"/>
      <c r="O36" s="681"/>
      <c r="P36" s="681"/>
      <c r="Q36" s="681"/>
      <c r="R36" s="681"/>
      <c r="S36" s="682"/>
      <c r="T36" s="584"/>
    </row>
    <row r="37" spans="1:21" s="574" customFormat="1" ht="15">
      <c r="A37" s="575" t="s">
        <v>433</v>
      </c>
      <c r="B37" s="588"/>
      <c r="C37" s="683" t="s">
        <v>363</v>
      </c>
      <c r="D37" s="663"/>
      <c r="E37" s="663"/>
      <c r="F37" s="663"/>
      <c r="G37" s="663"/>
      <c r="H37" s="663"/>
      <c r="I37" s="663"/>
      <c r="J37" s="663"/>
      <c r="K37" s="663"/>
      <c r="L37" s="663"/>
      <c r="M37" s="663"/>
      <c r="N37" s="663"/>
      <c r="O37" s="663"/>
      <c r="P37" s="663"/>
      <c r="Q37" s="663"/>
      <c r="R37" s="663"/>
      <c r="S37" s="664"/>
      <c r="T37" s="585"/>
      <c r="U37" s="586"/>
    </row>
    <row r="38" spans="1:21" s="574" customFormat="1">
      <c r="A38" s="578"/>
      <c r="B38" s="588"/>
      <c r="C38" s="673" t="s">
        <v>418</v>
      </c>
      <c r="D38" s="665"/>
      <c r="E38" s="665"/>
      <c r="F38" s="665"/>
      <c r="G38" s="665"/>
      <c r="H38" s="665"/>
      <c r="I38" s="665"/>
      <c r="J38" s="665"/>
      <c r="K38" s="665"/>
      <c r="L38" s="665"/>
      <c r="M38" s="665"/>
      <c r="N38" s="665"/>
      <c r="O38" s="665"/>
      <c r="P38" s="665"/>
      <c r="Q38" s="665"/>
      <c r="R38" s="665"/>
      <c r="S38" s="666"/>
      <c r="T38" s="587"/>
      <c r="U38" s="586"/>
    </row>
    <row r="39" spans="1:21" s="574" customFormat="1">
      <c r="A39" s="578"/>
      <c r="B39" s="588"/>
      <c r="C39" s="673" t="s">
        <v>419</v>
      </c>
      <c r="D39" s="665"/>
      <c r="E39" s="665"/>
      <c r="F39" s="665"/>
      <c r="G39" s="665"/>
      <c r="H39" s="665"/>
      <c r="I39" s="665"/>
      <c r="J39" s="665"/>
      <c r="K39" s="665"/>
      <c r="L39" s="665"/>
      <c r="M39" s="665"/>
      <c r="N39" s="665"/>
      <c r="O39" s="665"/>
      <c r="P39" s="665"/>
      <c r="Q39" s="665"/>
      <c r="R39" s="665"/>
      <c r="S39" s="666"/>
      <c r="T39" s="587"/>
      <c r="U39" s="586"/>
    </row>
    <row r="40" spans="1:21" s="574" customFormat="1" ht="15">
      <c r="A40" s="578"/>
      <c r="B40" s="588"/>
      <c r="C40" s="673" t="s">
        <v>430</v>
      </c>
      <c r="D40" s="665"/>
      <c r="E40" s="665"/>
      <c r="F40" s="665"/>
      <c r="G40" s="665"/>
      <c r="H40" s="665"/>
      <c r="I40" s="665"/>
      <c r="J40" s="665"/>
      <c r="K40" s="665"/>
      <c r="L40" s="665"/>
      <c r="M40" s="665"/>
      <c r="N40" s="665"/>
      <c r="O40" s="665"/>
      <c r="P40" s="665"/>
      <c r="Q40" s="665"/>
      <c r="R40" s="665"/>
      <c r="S40" s="666"/>
      <c r="T40" s="585"/>
      <c r="U40" s="586"/>
    </row>
    <row r="41" spans="1:21" s="574" customFormat="1" ht="12.75" customHeight="1">
      <c r="A41" s="578"/>
      <c r="B41" s="588"/>
      <c r="C41" s="672" t="s">
        <v>420</v>
      </c>
      <c r="D41" s="668"/>
      <c r="E41" s="668"/>
      <c r="F41" s="668"/>
      <c r="G41" s="668"/>
      <c r="H41" s="668"/>
      <c r="I41" s="668"/>
      <c r="J41" s="668"/>
      <c r="K41" s="668"/>
      <c r="L41" s="668"/>
      <c r="M41" s="668"/>
      <c r="N41" s="668"/>
      <c r="O41" s="668"/>
      <c r="P41" s="668"/>
      <c r="Q41" s="668"/>
      <c r="R41" s="668"/>
      <c r="S41" s="669"/>
      <c r="T41" s="587"/>
      <c r="U41" s="586"/>
    </row>
    <row r="42" spans="1:21" s="574" customFormat="1" ht="12.75" customHeight="1">
      <c r="A42" s="578"/>
      <c r="B42" s="588"/>
      <c r="C42" s="672" t="s">
        <v>358</v>
      </c>
      <c r="D42" s="668"/>
      <c r="E42" s="668"/>
      <c r="F42" s="668"/>
      <c r="G42" s="668"/>
      <c r="H42" s="668"/>
      <c r="I42" s="668"/>
      <c r="J42" s="668"/>
      <c r="K42" s="668"/>
      <c r="L42" s="668"/>
      <c r="M42" s="668"/>
      <c r="N42" s="668"/>
      <c r="O42" s="668"/>
      <c r="P42" s="668"/>
      <c r="Q42" s="668"/>
      <c r="R42" s="668"/>
      <c r="S42" s="669"/>
      <c r="T42" s="587"/>
      <c r="U42" s="586"/>
    </row>
    <row r="43" spans="1:21" s="574" customFormat="1" ht="12.75" customHeight="1">
      <c r="A43" s="578"/>
      <c r="B43" s="588"/>
      <c r="C43" s="672" t="s">
        <v>421</v>
      </c>
      <c r="D43" s="668"/>
      <c r="E43" s="668"/>
      <c r="F43" s="668"/>
      <c r="G43" s="668"/>
      <c r="H43" s="668"/>
      <c r="I43" s="668"/>
      <c r="J43" s="668"/>
      <c r="K43" s="668"/>
      <c r="L43" s="668"/>
      <c r="M43" s="668"/>
      <c r="N43" s="668"/>
      <c r="O43" s="668"/>
      <c r="P43" s="668"/>
      <c r="Q43" s="668"/>
      <c r="R43" s="668"/>
      <c r="S43" s="669"/>
      <c r="T43" s="587"/>
      <c r="U43" s="586"/>
    </row>
    <row r="44" spans="1:21" s="574" customFormat="1" ht="15" customHeight="1">
      <c r="A44" s="578"/>
      <c r="B44" s="588"/>
      <c r="C44" s="672" t="s">
        <v>422</v>
      </c>
      <c r="D44" s="668"/>
      <c r="E44" s="668"/>
      <c r="F44" s="668"/>
      <c r="G44" s="668"/>
      <c r="H44" s="668"/>
      <c r="I44" s="668"/>
      <c r="J44" s="668"/>
      <c r="K44" s="668"/>
      <c r="L44" s="668"/>
      <c r="M44" s="668"/>
      <c r="N44" s="668"/>
      <c r="O44" s="668"/>
      <c r="P44" s="668"/>
      <c r="Q44" s="668"/>
      <c r="R44" s="668"/>
      <c r="S44" s="669"/>
      <c r="T44" s="585"/>
      <c r="U44" s="586"/>
    </row>
    <row r="45" spans="1:21" s="574" customFormat="1" ht="63.75" customHeight="1">
      <c r="A45" s="578"/>
      <c r="B45" s="588"/>
      <c r="C45" s="672" t="s">
        <v>353</v>
      </c>
      <c r="D45" s="668"/>
      <c r="E45" s="668"/>
      <c r="F45" s="668"/>
      <c r="G45" s="668"/>
      <c r="H45" s="668"/>
      <c r="I45" s="668"/>
      <c r="J45" s="668"/>
      <c r="K45" s="668"/>
      <c r="L45" s="668"/>
      <c r="M45" s="668"/>
      <c r="N45" s="668"/>
      <c r="O45" s="668"/>
      <c r="P45" s="668"/>
      <c r="Q45" s="668"/>
      <c r="R45" s="668"/>
      <c r="S45" s="669"/>
      <c r="T45" s="585"/>
      <c r="U45" s="586"/>
    </row>
    <row r="46" spans="1:21" s="5" customFormat="1" ht="27" customHeight="1">
      <c r="A46" s="290" t="s">
        <v>215</v>
      </c>
      <c r="B46" s="389"/>
      <c r="C46" s="95"/>
      <c r="D46" s="77"/>
      <c r="E46" s="96"/>
      <c r="F46" s="77"/>
      <c r="G46" s="77"/>
      <c r="H46" s="77"/>
      <c r="I46" s="77"/>
      <c r="J46" s="77"/>
      <c r="K46" s="77"/>
      <c r="L46" s="77"/>
      <c r="M46" s="77"/>
      <c r="N46" s="77"/>
      <c r="O46" s="77"/>
      <c r="P46" s="77"/>
      <c r="Q46" s="77"/>
      <c r="R46" s="77"/>
      <c r="S46" s="160"/>
    </row>
    <row r="47" spans="1:21" s="5" customFormat="1" ht="27" customHeight="1">
      <c r="A47" s="728"/>
      <c r="B47" s="729"/>
      <c r="C47" s="97"/>
      <c r="D47" s="9"/>
      <c r="E47" s="98"/>
      <c r="F47" s="9"/>
      <c r="G47" s="9"/>
      <c r="H47" s="9"/>
      <c r="I47" s="9"/>
      <c r="J47" s="9"/>
      <c r="K47" s="9"/>
      <c r="L47" s="9"/>
      <c r="M47" s="9"/>
      <c r="N47" s="9"/>
      <c r="O47" s="9"/>
      <c r="P47" s="9"/>
      <c r="Q47" s="9"/>
      <c r="R47" s="9"/>
      <c r="S47" s="163"/>
    </row>
    <row r="48" spans="1:21" s="5" customFormat="1" ht="27" customHeight="1">
      <c r="A48" s="687"/>
      <c r="B48" s="688"/>
      <c r="C48" s="97"/>
      <c r="D48" s="9"/>
      <c r="E48" s="98"/>
      <c r="F48" s="9"/>
      <c r="G48" s="9"/>
      <c r="H48" s="9"/>
      <c r="I48" s="9"/>
      <c r="J48" s="9"/>
      <c r="K48" s="9"/>
      <c r="L48" s="9"/>
      <c r="M48" s="9"/>
      <c r="N48" s="9"/>
      <c r="O48" s="9"/>
      <c r="P48" s="9"/>
      <c r="Q48" s="9"/>
      <c r="R48" s="9"/>
      <c r="S48" s="163"/>
    </row>
    <row r="49" spans="1:19" s="283" customFormat="1">
      <c r="A49" s="689" t="s">
        <v>216</v>
      </c>
      <c r="B49" s="690"/>
      <c r="C49" s="691" t="s">
        <v>74</v>
      </c>
      <c r="D49" s="692"/>
      <c r="E49" s="692"/>
      <c r="F49" s="692"/>
      <c r="G49" s="692"/>
      <c r="H49" s="692"/>
      <c r="I49" s="692"/>
      <c r="J49" s="692"/>
      <c r="K49" s="692"/>
      <c r="L49" s="692"/>
      <c r="M49" s="692"/>
      <c r="N49" s="692"/>
      <c r="O49" s="692"/>
      <c r="P49" s="692"/>
      <c r="Q49" s="692"/>
      <c r="R49" s="692"/>
      <c r="S49" s="692"/>
    </row>
  </sheetData>
  <customSheetViews>
    <customSheetView guid="{E0F24ECB-E557-4C07-BF48-E7D4A2F7A420}" topLeftCell="A8">
      <selection activeCell="A13" sqref="A13"/>
      <pageMargins left="0.7" right="0.7" top="0.75" bottom="0.75" header="0.3" footer="0.3"/>
    </customSheetView>
    <customSheetView guid="{D496885E-FCA3-44F1-A05E-6F1A7E31D427}" topLeftCell="A26">
      <selection activeCell="C43" sqref="C43:S43"/>
      <pageMargins left="0.7" right="0.7" top="0.75" bottom="0.75" header="0.3" footer="0.3"/>
    </customSheetView>
    <customSheetView guid="{703E902B-A20F-449F-85D4-0C4D0FF971F6}" topLeftCell="A26">
      <selection activeCell="C38" sqref="C38:S38"/>
      <pageMargins left="0.7" right="0.7" top="0.75" bottom="0.75" header="0.3" footer="0.3"/>
    </customSheetView>
    <customSheetView guid="{8C888E86-687A-477D-B54E-328F918EFA34}" hiddenRows="1" topLeftCell="A34">
      <selection activeCell="A25" sqref="A25:IV42"/>
      <pageMargins left="0.7" right="0.7" top="0.75" bottom="0.75" header="0.3" footer="0.3"/>
    </customSheetView>
  </customSheetViews>
  <mergeCells count="77">
    <mergeCell ref="G3:G4"/>
    <mergeCell ref="I3:S3"/>
    <mergeCell ref="A5:A6"/>
    <mergeCell ref="A7:A9"/>
    <mergeCell ref="B7:B8"/>
    <mergeCell ref="C7:C8"/>
    <mergeCell ref="D7:D8"/>
    <mergeCell ref="E7:E8"/>
    <mergeCell ref="F7:F8"/>
    <mergeCell ref="G7:G8"/>
    <mergeCell ref="A3:A4"/>
    <mergeCell ref="B3:B4"/>
    <mergeCell ref="C3:C4"/>
    <mergeCell ref="D3:D4"/>
    <mergeCell ref="E3:E4"/>
    <mergeCell ref="F3:F4"/>
    <mergeCell ref="A49:B49"/>
    <mergeCell ref="C49:S49"/>
    <mergeCell ref="H18:H19"/>
    <mergeCell ref="I18:S19"/>
    <mergeCell ref="C22:S22"/>
    <mergeCell ref="C23:S23"/>
    <mergeCell ref="C24:S24"/>
    <mergeCell ref="C25:S25"/>
    <mergeCell ref="B18:B19"/>
    <mergeCell ref="C18:C19"/>
    <mergeCell ref="D18:D19"/>
    <mergeCell ref="E18:E19"/>
    <mergeCell ref="F18:F19"/>
    <mergeCell ref="G18:G19"/>
    <mergeCell ref="A16:A19"/>
    <mergeCell ref="B16:B17"/>
    <mergeCell ref="A47:B48"/>
    <mergeCell ref="I7:I8"/>
    <mergeCell ref="J7:J8"/>
    <mergeCell ref="K7:K8"/>
    <mergeCell ref="L7:L8"/>
    <mergeCell ref="C26:S26"/>
    <mergeCell ref="F16:F17"/>
    <mergeCell ref="G16:G17"/>
    <mergeCell ref="H16:H17"/>
    <mergeCell ref="A10:A11"/>
    <mergeCell ref="C16:C17"/>
    <mergeCell ref="D16:D17"/>
    <mergeCell ref="E16:E17"/>
    <mergeCell ref="A12:A14"/>
    <mergeCell ref="N7:N8"/>
    <mergeCell ref="H7:H8"/>
    <mergeCell ref="O7:O8"/>
    <mergeCell ref="I16:S17"/>
    <mergeCell ref="M7:M8"/>
    <mergeCell ref="A28:B36"/>
    <mergeCell ref="C28:S28"/>
    <mergeCell ref="C29:S29"/>
    <mergeCell ref="C30:S30"/>
    <mergeCell ref="C31:S31"/>
    <mergeCell ref="C32:S32"/>
    <mergeCell ref="C33:S33"/>
    <mergeCell ref="C34:S34"/>
    <mergeCell ref="C35:S35"/>
    <mergeCell ref="C36:S36"/>
    <mergeCell ref="A1:S1"/>
    <mergeCell ref="C42:S42"/>
    <mergeCell ref="C43:S43"/>
    <mergeCell ref="C44:S44"/>
    <mergeCell ref="C45:S45"/>
    <mergeCell ref="C37:S37"/>
    <mergeCell ref="C38:S38"/>
    <mergeCell ref="C39:S39"/>
    <mergeCell ref="C40:S40"/>
    <mergeCell ref="C41:S41"/>
    <mergeCell ref="A27:B27"/>
    <mergeCell ref="C27:S27"/>
    <mergeCell ref="P7:P8"/>
    <mergeCell ref="Q7:Q8"/>
    <mergeCell ref="R7:R8"/>
    <mergeCell ref="S7:S8"/>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dimension ref="A1:IV61"/>
  <sheetViews>
    <sheetView workbookViewId="0">
      <selection activeCell="C13" sqref="C13"/>
    </sheetView>
  </sheetViews>
  <sheetFormatPr defaultRowHeight="12.75"/>
  <cols>
    <col min="1" max="2" width="9.140625" style="5"/>
    <col min="3" max="3" width="17.5703125" style="5" customWidth="1"/>
    <col min="4" max="4" width="9.140625" style="5"/>
    <col min="5" max="5" width="9.140625" style="156"/>
    <col min="6" max="6" width="13.28515625" style="76" customWidth="1"/>
    <col min="7" max="7" width="12.42578125" style="5" customWidth="1"/>
    <col min="8" max="8" width="2.140625" style="5" customWidth="1"/>
    <col min="9" max="16384" width="9.140625" style="5"/>
  </cols>
  <sheetData>
    <row r="1" spans="1:256">
      <c r="E1" s="145"/>
      <c r="F1" s="5"/>
      <c r="H1" s="9"/>
    </row>
    <row r="2" spans="1:256" ht="15.75">
      <c r="A2" s="640" t="s">
        <v>217</v>
      </c>
      <c r="B2" s="641"/>
      <c r="C2" s="641"/>
      <c r="D2" s="641"/>
      <c r="E2" s="641"/>
      <c r="F2" s="641"/>
      <c r="G2" s="641"/>
      <c r="H2" s="641"/>
      <c r="I2" s="641"/>
      <c r="J2" s="641"/>
      <c r="K2" s="641"/>
      <c r="L2" s="641"/>
      <c r="M2" s="641"/>
      <c r="N2" s="641"/>
      <c r="O2" s="641"/>
      <c r="P2" s="641"/>
      <c r="Q2" s="641"/>
      <c r="R2" s="641"/>
      <c r="S2" s="641"/>
    </row>
    <row r="3" spans="1:256" ht="15.75">
      <c r="A3" s="642" t="s">
        <v>218</v>
      </c>
      <c r="B3" s="642"/>
      <c r="C3" s="642"/>
      <c r="D3" s="642"/>
      <c r="E3" s="642"/>
      <c r="F3" s="642"/>
      <c r="G3" s="642"/>
      <c r="H3" s="642"/>
      <c r="I3" s="642"/>
      <c r="J3" s="642"/>
      <c r="K3" s="642"/>
      <c r="L3" s="642"/>
      <c r="M3" s="642"/>
      <c r="N3" s="642"/>
      <c r="O3" s="642"/>
      <c r="P3" s="642"/>
      <c r="Q3" s="642"/>
      <c r="R3" s="642"/>
      <c r="S3" s="642"/>
    </row>
    <row r="4" spans="1:256" ht="15.75">
      <c r="A4" s="7"/>
      <c r="B4" s="8"/>
      <c r="C4" s="8"/>
      <c r="D4" s="8"/>
      <c r="E4" s="144"/>
      <c r="F4" s="8"/>
      <c r="G4" s="8"/>
      <c r="H4" s="8"/>
      <c r="I4" s="8"/>
      <c r="J4" s="8"/>
      <c r="K4" s="8"/>
      <c r="L4" s="8"/>
      <c r="M4" s="8"/>
      <c r="N4" s="8"/>
      <c r="O4" s="8"/>
      <c r="P4" s="8"/>
      <c r="Q4" s="8"/>
      <c r="R4" s="8"/>
      <c r="S4" s="8"/>
    </row>
    <row r="5" spans="1:256">
      <c r="A5" s="713" t="s">
        <v>24</v>
      </c>
      <c r="B5" s="713" t="s">
        <v>25</v>
      </c>
      <c r="C5" s="713" t="s">
        <v>26</v>
      </c>
      <c r="D5" s="713" t="s">
        <v>27</v>
      </c>
      <c r="E5" s="714" t="s">
        <v>108</v>
      </c>
      <c r="F5" s="713" t="s">
        <v>28</v>
      </c>
      <c r="G5" s="713" t="s">
        <v>154</v>
      </c>
      <c r="H5" s="291"/>
      <c r="I5" s="715" t="s">
        <v>30</v>
      </c>
      <c r="J5" s="716"/>
      <c r="K5" s="716"/>
      <c r="L5" s="716"/>
      <c r="M5" s="716"/>
      <c r="N5" s="716"/>
      <c r="O5" s="716"/>
      <c r="P5" s="716"/>
      <c r="Q5" s="716"/>
      <c r="R5" s="716"/>
      <c r="S5" s="716"/>
    </row>
    <row r="6" spans="1:256">
      <c r="A6" s="713"/>
      <c r="B6" s="713"/>
      <c r="C6" s="713"/>
      <c r="D6" s="713"/>
      <c r="E6" s="714"/>
      <c r="F6" s="713"/>
      <c r="G6" s="713"/>
      <c r="H6" s="291"/>
      <c r="I6" s="292">
        <v>0</v>
      </c>
      <c r="J6" s="207">
        <v>1</v>
      </c>
      <c r="K6" s="207">
        <v>2</v>
      </c>
      <c r="L6" s="207">
        <v>3</v>
      </c>
      <c r="M6" s="207">
        <v>4</v>
      </c>
      <c r="N6" s="207">
        <v>5</v>
      </c>
      <c r="O6" s="207">
        <v>6</v>
      </c>
      <c r="P6" s="207">
        <v>7</v>
      </c>
      <c r="Q6" s="207">
        <v>8</v>
      </c>
      <c r="R6" s="207">
        <v>9</v>
      </c>
      <c r="S6" s="207">
        <v>10</v>
      </c>
    </row>
    <row r="7" spans="1:256" ht="42" customHeight="1">
      <c r="A7" s="637" t="s">
        <v>219</v>
      </c>
      <c r="B7" s="293">
        <v>1</v>
      </c>
      <c r="C7" s="294" t="s">
        <v>220</v>
      </c>
      <c r="D7" s="295">
        <v>0.4</v>
      </c>
      <c r="E7" s="296" t="s">
        <v>221</v>
      </c>
      <c r="F7" s="220" t="s">
        <v>158</v>
      </c>
      <c r="G7" s="211" t="s">
        <v>31</v>
      </c>
      <c r="H7" s="28"/>
      <c r="I7" s="297" t="s">
        <v>5</v>
      </c>
      <c r="J7" s="298">
        <v>0.7</v>
      </c>
      <c r="K7" s="298">
        <v>0.8</v>
      </c>
      <c r="L7" s="298">
        <v>0.9</v>
      </c>
      <c r="M7" s="298">
        <v>0.95</v>
      </c>
      <c r="N7" s="298">
        <v>0.98</v>
      </c>
      <c r="O7" s="298">
        <v>1</v>
      </c>
      <c r="P7" s="298"/>
      <c r="Q7" s="298"/>
      <c r="R7" s="298"/>
      <c r="S7" s="298"/>
    </row>
    <row r="8" spans="1:256" ht="52.5" customHeight="1">
      <c r="A8" s="638"/>
      <c r="B8" s="153">
        <v>2</v>
      </c>
      <c r="C8" s="299" t="s">
        <v>222</v>
      </c>
      <c r="D8" s="300">
        <v>0.15</v>
      </c>
      <c r="E8" s="296" t="s">
        <v>223</v>
      </c>
      <c r="F8" s="220" t="s">
        <v>158</v>
      </c>
      <c r="G8" s="211" t="s">
        <v>31</v>
      </c>
      <c r="H8" s="28"/>
      <c r="I8" s="252" t="s">
        <v>5</v>
      </c>
      <c r="J8" s="253">
        <v>0.7</v>
      </c>
      <c r="K8" s="253">
        <v>0.8</v>
      </c>
      <c r="L8" s="253">
        <v>0.9</v>
      </c>
      <c r="M8" s="253">
        <v>0.95</v>
      </c>
      <c r="N8" s="253">
        <v>0.98</v>
      </c>
      <c r="O8" s="253">
        <v>1</v>
      </c>
      <c r="P8" s="253"/>
      <c r="Q8" s="253"/>
      <c r="R8" s="253"/>
      <c r="S8" s="253"/>
    </row>
    <row r="9" spans="1:256" ht="52.5" customHeight="1">
      <c r="A9" s="639"/>
      <c r="B9" s="432">
        <v>3</v>
      </c>
      <c r="C9" s="299" t="s">
        <v>32</v>
      </c>
      <c r="D9" s="300">
        <v>0.05</v>
      </c>
      <c r="E9" s="296"/>
      <c r="F9" s="124" t="s">
        <v>33</v>
      </c>
      <c r="G9" s="125" t="s">
        <v>31</v>
      </c>
      <c r="H9" s="28"/>
      <c r="I9" s="130" t="s">
        <v>7</v>
      </c>
      <c r="J9" s="130">
        <v>1.25</v>
      </c>
      <c r="K9" s="130">
        <v>1.2</v>
      </c>
      <c r="L9" s="130">
        <v>1.1499999999999999</v>
      </c>
      <c r="M9" s="130">
        <v>1.1000000000000001</v>
      </c>
      <c r="N9" s="130">
        <v>1.02</v>
      </c>
      <c r="O9" s="130">
        <v>1.01</v>
      </c>
      <c r="P9" s="130">
        <v>1</v>
      </c>
      <c r="Q9" s="130">
        <v>0.97</v>
      </c>
      <c r="R9" s="130">
        <v>0.95</v>
      </c>
      <c r="S9" s="130" t="s">
        <v>6</v>
      </c>
    </row>
    <row r="10" spans="1:256" ht="73.5" customHeight="1">
      <c r="A10" s="637" t="s">
        <v>448</v>
      </c>
      <c r="B10" s="22">
        <v>4</v>
      </c>
      <c r="C10" s="299" t="s">
        <v>275</v>
      </c>
      <c r="D10" s="300">
        <v>0.05</v>
      </c>
      <c r="E10" s="80" t="s">
        <v>276</v>
      </c>
      <c r="F10" s="396" t="s">
        <v>277</v>
      </c>
      <c r="G10" s="397" t="s">
        <v>31</v>
      </c>
      <c r="H10" s="408"/>
      <c r="I10" s="222">
        <v>0.5</v>
      </c>
      <c r="J10" s="222" t="s">
        <v>224</v>
      </c>
      <c r="K10" s="222">
        <v>0.66</v>
      </c>
      <c r="L10" s="222" t="s">
        <v>225</v>
      </c>
      <c r="M10" s="222">
        <v>0.83</v>
      </c>
      <c r="N10" s="222">
        <v>0.91</v>
      </c>
      <c r="O10" s="222">
        <v>1</v>
      </c>
      <c r="P10" s="222"/>
      <c r="Q10" s="222"/>
      <c r="R10" s="222"/>
      <c r="S10" s="222"/>
      <c r="T10" s="154"/>
      <c r="U10" s="154"/>
      <c r="V10" s="154"/>
      <c r="W10" s="154"/>
      <c r="X10" s="154"/>
      <c r="Y10" s="154"/>
      <c r="Z10" s="154"/>
      <c r="AA10" s="154"/>
      <c r="AB10" s="154"/>
      <c r="AC10" s="154"/>
      <c r="AD10" s="154"/>
      <c r="AE10" s="154"/>
      <c r="AF10" s="154"/>
      <c r="AG10" s="154"/>
      <c r="AH10" s="154"/>
      <c r="AI10" s="154"/>
      <c r="AJ10" s="154"/>
      <c r="AK10" s="154"/>
      <c r="AL10" s="154"/>
      <c r="AM10" s="154"/>
      <c r="AN10" s="154"/>
      <c r="AO10" s="154"/>
      <c r="AP10" s="154"/>
      <c r="AQ10" s="154"/>
      <c r="AR10" s="154"/>
      <c r="AS10" s="154"/>
      <c r="AT10" s="154"/>
      <c r="AU10" s="154"/>
      <c r="AV10" s="154"/>
      <c r="AW10" s="154"/>
      <c r="AX10" s="154"/>
      <c r="AY10" s="154"/>
      <c r="AZ10" s="154"/>
      <c r="BA10" s="154"/>
      <c r="BB10" s="154"/>
      <c r="BC10" s="154"/>
      <c r="BD10" s="154"/>
      <c r="BE10" s="154"/>
      <c r="BF10" s="154"/>
      <c r="BG10" s="154"/>
      <c r="BH10" s="154"/>
      <c r="BI10" s="154"/>
      <c r="BJ10" s="154"/>
      <c r="BK10" s="154"/>
      <c r="BL10" s="154"/>
      <c r="BM10" s="154"/>
      <c r="BN10" s="154"/>
      <c r="BO10" s="154"/>
      <c r="BP10" s="154"/>
      <c r="BQ10" s="154"/>
      <c r="BR10" s="154"/>
      <c r="BS10" s="154"/>
      <c r="BT10" s="154"/>
      <c r="BU10" s="154"/>
      <c r="BV10" s="154"/>
      <c r="BW10" s="154"/>
      <c r="BX10" s="154"/>
      <c r="BY10" s="154"/>
      <c r="BZ10" s="154"/>
      <c r="CA10" s="154"/>
      <c r="CB10" s="154"/>
      <c r="CC10" s="154"/>
      <c r="CD10" s="154"/>
      <c r="CE10" s="154"/>
      <c r="CF10" s="154"/>
      <c r="CG10" s="154"/>
      <c r="CH10" s="154"/>
      <c r="CI10" s="154"/>
      <c r="CJ10" s="154"/>
      <c r="CK10" s="154"/>
      <c r="CL10" s="154"/>
      <c r="CM10" s="154"/>
      <c r="CN10" s="154"/>
      <c r="CO10" s="154"/>
      <c r="CP10" s="154"/>
      <c r="CQ10" s="154"/>
      <c r="CR10" s="154"/>
      <c r="CS10" s="154"/>
      <c r="CT10" s="154"/>
      <c r="CU10" s="154"/>
      <c r="CV10" s="154"/>
      <c r="CW10" s="154"/>
      <c r="CX10" s="154"/>
      <c r="CY10" s="154"/>
      <c r="CZ10" s="154"/>
      <c r="DA10" s="154"/>
      <c r="DB10" s="154"/>
      <c r="DC10" s="154"/>
      <c r="DD10" s="154"/>
      <c r="DE10" s="154"/>
      <c r="DF10" s="154"/>
      <c r="DG10" s="154"/>
      <c r="DH10" s="154"/>
      <c r="DI10" s="154"/>
      <c r="DJ10" s="154"/>
      <c r="DK10" s="154"/>
      <c r="DL10" s="154"/>
      <c r="DM10" s="154"/>
      <c r="DN10" s="154"/>
      <c r="DO10" s="154"/>
      <c r="DP10" s="154"/>
      <c r="DQ10" s="154"/>
      <c r="DR10" s="154"/>
      <c r="DS10" s="154"/>
      <c r="DT10" s="154"/>
      <c r="DU10" s="154"/>
      <c r="DV10" s="154"/>
      <c r="DW10" s="154"/>
      <c r="DX10" s="154"/>
      <c r="DY10" s="154"/>
      <c r="DZ10" s="154"/>
      <c r="EA10" s="154"/>
      <c r="EB10" s="154"/>
      <c r="EC10" s="154"/>
      <c r="ED10" s="154"/>
      <c r="EE10" s="154"/>
      <c r="EF10" s="154"/>
      <c r="EG10" s="154"/>
      <c r="EH10" s="154"/>
      <c r="EI10" s="154"/>
      <c r="EJ10" s="154"/>
      <c r="EK10" s="154"/>
      <c r="EL10" s="154"/>
      <c r="EM10" s="154"/>
      <c r="EN10" s="154"/>
      <c r="EO10" s="154"/>
      <c r="EP10" s="154"/>
      <c r="EQ10" s="154"/>
      <c r="ER10" s="154"/>
      <c r="ES10" s="154"/>
      <c r="ET10" s="154"/>
      <c r="EU10" s="154"/>
      <c r="EV10" s="154"/>
      <c r="EW10" s="154"/>
      <c r="EX10" s="154"/>
      <c r="EY10" s="154"/>
      <c r="EZ10" s="154"/>
      <c r="FA10" s="154"/>
      <c r="FB10" s="154"/>
      <c r="FC10" s="154"/>
      <c r="FD10" s="154"/>
      <c r="FE10" s="154"/>
      <c r="FF10" s="154"/>
      <c r="FG10" s="154"/>
      <c r="FH10" s="154"/>
      <c r="FI10" s="154"/>
      <c r="FJ10" s="154"/>
      <c r="FK10" s="154"/>
      <c r="FL10" s="154"/>
      <c r="FM10" s="154"/>
      <c r="FN10" s="154"/>
      <c r="FO10" s="154"/>
      <c r="FP10" s="154"/>
      <c r="FQ10" s="154"/>
      <c r="FR10" s="154"/>
      <c r="FS10" s="154"/>
      <c r="FT10" s="154"/>
      <c r="FU10" s="154"/>
      <c r="FV10" s="154"/>
      <c r="FW10" s="154"/>
      <c r="FX10" s="154"/>
      <c r="FY10" s="154"/>
      <c r="FZ10" s="154"/>
      <c r="GA10" s="154"/>
      <c r="GB10" s="154"/>
      <c r="GC10" s="154"/>
      <c r="GD10" s="154"/>
      <c r="GE10" s="154"/>
      <c r="GF10" s="154"/>
      <c r="GG10" s="154"/>
      <c r="GH10" s="154"/>
      <c r="GI10" s="154"/>
      <c r="GJ10" s="154"/>
      <c r="GK10" s="154"/>
      <c r="GL10" s="154"/>
      <c r="GM10" s="154"/>
      <c r="GN10" s="154"/>
      <c r="GO10" s="154"/>
      <c r="GP10" s="154"/>
      <c r="GQ10" s="154"/>
      <c r="GR10" s="154"/>
      <c r="GS10" s="154"/>
      <c r="GT10" s="154"/>
      <c r="GU10" s="154"/>
      <c r="GV10" s="154"/>
      <c r="GW10" s="154"/>
      <c r="GX10" s="154"/>
      <c r="GY10" s="154"/>
      <c r="GZ10" s="154"/>
      <c r="HA10" s="154"/>
      <c r="HB10" s="154"/>
      <c r="HC10" s="154"/>
      <c r="HD10" s="154"/>
      <c r="HE10" s="154"/>
      <c r="HF10" s="154"/>
      <c r="HG10" s="154"/>
      <c r="HH10" s="154"/>
      <c r="HI10" s="154"/>
      <c r="HJ10" s="154"/>
      <c r="HK10" s="154"/>
      <c r="HL10" s="154"/>
      <c r="HM10" s="154"/>
      <c r="HN10" s="154"/>
      <c r="HO10" s="154"/>
      <c r="HP10" s="154"/>
      <c r="HQ10" s="154"/>
      <c r="HR10" s="154"/>
      <c r="HS10" s="154"/>
      <c r="HT10" s="154"/>
      <c r="HU10" s="154"/>
      <c r="HV10" s="154"/>
      <c r="HW10" s="154"/>
      <c r="HX10" s="154"/>
      <c r="HY10" s="154"/>
      <c r="HZ10" s="154"/>
      <c r="IA10" s="154"/>
      <c r="IB10" s="154"/>
      <c r="IC10" s="154"/>
      <c r="ID10" s="154"/>
      <c r="IE10" s="154"/>
      <c r="IF10" s="154"/>
      <c r="IG10" s="154"/>
      <c r="IH10" s="154"/>
      <c r="II10" s="154"/>
      <c r="IJ10" s="154"/>
      <c r="IK10" s="154"/>
      <c r="IL10" s="154"/>
      <c r="IM10" s="154"/>
      <c r="IN10" s="154"/>
      <c r="IO10" s="154"/>
      <c r="IP10" s="154"/>
      <c r="IQ10" s="154"/>
      <c r="IR10" s="154"/>
      <c r="IS10" s="154"/>
      <c r="IT10" s="154"/>
      <c r="IU10" s="154"/>
      <c r="IV10" s="154"/>
    </row>
    <row r="11" spans="1:256" ht="48">
      <c r="A11" s="639"/>
      <c r="B11" s="22">
        <v>5</v>
      </c>
      <c r="C11" s="83" t="s">
        <v>278</v>
      </c>
      <c r="D11" s="295">
        <v>0.1</v>
      </c>
      <c r="E11" s="409" t="s">
        <v>279</v>
      </c>
      <c r="F11" s="396" t="s">
        <v>38</v>
      </c>
      <c r="G11" s="397" t="s">
        <v>31</v>
      </c>
      <c r="H11" s="313"/>
      <c r="I11" s="79" t="s">
        <v>263</v>
      </c>
      <c r="J11" s="80">
        <v>0.66</v>
      </c>
      <c r="K11" s="80">
        <v>0.7</v>
      </c>
      <c r="L11" s="80">
        <v>0.74</v>
      </c>
      <c r="M11" s="80">
        <v>0.77</v>
      </c>
      <c r="N11" s="80">
        <v>0.81</v>
      </c>
      <c r="O11" s="80">
        <v>0.85</v>
      </c>
      <c r="P11" s="80">
        <v>0.89</v>
      </c>
      <c r="Q11" s="80">
        <v>0.93</v>
      </c>
      <c r="R11" s="80">
        <v>0.97</v>
      </c>
      <c r="S11" s="80">
        <v>1</v>
      </c>
      <c r="T11" s="154"/>
      <c r="U11" s="154"/>
      <c r="V11" s="154"/>
      <c r="W11" s="154"/>
      <c r="X11" s="154"/>
      <c r="Y11" s="154"/>
      <c r="Z11" s="154"/>
      <c r="AA11" s="154"/>
      <c r="AB11" s="154"/>
      <c r="AC11" s="154"/>
      <c r="AD11" s="154"/>
      <c r="AE11" s="154"/>
      <c r="AF11" s="154"/>
      <c r="AG11" s="154"/>
      <c r="AH11" s="154"/>
      <c r="AI11" s="154"/>
      <c r="AJ11" s="154"/>
      <c r="AK11" s="154"/>
      <c r="AL11" s="154"/>
      <c r="AM11" s="154"/>
      <c r="AN11" s="154"/>
      <c r="AO11" s="154"/>
      <c r="AP11" s="154"/>
      <c r="AQ11" s="154"/>
      <c r="AR11" s="154"/>
      <c r="AS11" s="154"/>
      <c r="AT11" s="154"/>
      <c r="AU11" s="154"/>
      <c r="AV11" s="154"/>
      <c r="AW11" s="154"/>
      <c r="AX11" s="154"/>
      <c r="AY11" s="154"/>
      <c r="AZ11" s="154"/>
      <c r="BA11" s="154"/>
      <c r="BB11" s="154"/>
      <c r="BC11" s="154"/>
      <c r="BD11" s="154"/>
      <c r="BE11" s="154"/>
      <c r="BF11" s="154"/>
      <c r="BG11" s="154"/>
      <c r="BH11" s="154"/>
      <c r="BI11" s="154"/>
      <c r="BJ11" s="154"/>
      <c r="BK11" s="154"/>
      <c r="BL11" s="154"/>
      <c r="BM11" s="154"/>
      <c r="BN11" s="154"/>
      <c r="BO11" s="154"/>
      <c r="BP11" s="154"/>
      <c r="BQ11" s="154"/>
      <c r="BR11" s="154"/>
      <c r="BS11" s="154"/>
      <c r="BT11" s="154"/>
      <c r="BU11" s="154"/>
      <c r="BV11" s="154"/>
      <c r="BW11" s="154"/>
      <c r="BX11" s="154"/>
      <c r="BY11" s="154"/>
      <c r="BZ11" s="154"/>
      <c r="CA11" s="154"/>
      <c r="CB11" s="154"/>
      <c r="CC11" s="154"/>
      <c r="CD11" s="154"/>
      <c r="CE11" s="154"/>
      <c r="CF11" s="154"/>
      <c r="CG11" s="154"/>
      <c r="CH11" s="154"/>
      <c r="CI11" s="154"/>
      <c r="CJ11" s="154"/>
      <c r="CK11" s="154"/>
      <c r="CL11" s="154"/>
      <c r="CM11" s="154"/>
      <c r="CN11" s="154"/>
      <c r="CO11" s="154"/>
      <c r="CP11" s="154"/>
      <c r="CQ11" s="154"/>
      <c r="CR11" s="154"/>
      <c r="CS11" s="154"/>
      <c r="CT11" s="154"/>
      <c r="CU11" s="154"/>
      <c r="CV11" s="154"/>
      <c r="CW11" s="154"/>
      <c r="CX11" s="154"/>
      <c r="CY11" s="154"/>
      <c r="CZ11" s="154"/>
      <c r="DA11" s="154"/>
      <c r="DB11" s="154"/>
      <c r="DC11" s="154"/>
      <c r="DD11" s="154"/>
      <c r="DE11" s="154"/>
      <c r="DF11" s="154"/>
      <c r="DG11" s="154"/>
      <c r="DH11" s="154"/>
      <c r="DI11" s="154"/>
      <c r="DJ11" s="154"/>
      <c r="DK11" s="154"/>
      <c r="DL11" s="154"/>
      <c r="DM11" s="154"/>
      <c r="DN11" s="154"/>
      <c r="DO11" s="154"/>
      <c r="DP11" s="154"/>
      <c r="DQ11" s="154"/>
      <c r="DR11" s="154"/>
      <c r="DS11" s="154"/>
      <c r="DT11" s="154"/>
      <c r="DU11" s="154"/>
      <c r="DV11" s="154"/>
      <c r="DW11" s="154"/>
      <c r="DX11" s="154"/>
      <c r="DY11" s="154"/>
      <c r="DZ11" s="154"/>
      <c r="EA11" s="154"/>
      <c r="EB11" s="154"/>
      <c r="EC11" s="154"/>
      <c r="ED11" s="154"/>
      <c r="EE11" s="154"/>
      <c r="EF11" s="154"/>
      <c r="EG11" s="154"/>
      <c r="EH11" s="154"/>
      <c r="EI11" s="154"/>
      <c r="EJ11" s="154"/>
      <c r="EK11" s="154"/>
      <c r="EL11" s="154"/>
      <c r="EM11" s="154"/>
      <c r="EN11" s="154"/>
      <c r="EO11" s="154"/>
      <c r="EP11" s="154"/>
      <c r="EQ11" s="154"/>
      <c r="ER11" s="154"/>
      <c r="ES11" s="154"/>
      <c r="ET11" s="154"/>
      <c r="EU11" s="154"/>
      <c r="EV11" s="154"/>
      <c r="EW11" s="154"/>
      <c r="EX11" s="154"/>
      <c r="EY11" s="154"/>
      <c r="EZ11" s="154"/>
      <c r="FA11" s="154"/>
      <c r="FB11" s="154"/>
      <c r="FC11" s="154"/>
      <c r="FD11" s="154"/>
      <c r="FE11" s="154"/>
      <c r="FF11" s="154"/>
      <c r="FG11" s="154"/>
      <c r="FH11" s="154"/>
      <c r="FI11" s="154"/>
      <c r="FJ11" s="154"/>
      <c r="FK11" s="154"/>
      <c r="FL11" s="154"/>
      <c r="FM11" s="154"/>
      <c r="FN11" s="154"/>
      <c r="FO11" s="154"/>
      <c r="FP11" s="154"/>
      <c r="FQ11" s="154"/>
      <c r="FR11" s="154"/>
      <c r="FS11" s="154"/>
      <c r="FT11" s="154"/>
      <c r="FU11" s="154"/>
      <c r="FV11" s="154"/>
      <c r="FW11" s="154"/>
      <c r="FX11" s="154"/>
      <c r="FY11" s="154"/>
      <c r="FZ11" s="154"/>
      <c r="GA11" s="154"/>
      <c r="GB11" s="154"/>
      <c r="GC11" s="154"/>
      <c r="GD11" s="154"/>
      <c r="GE11" s="154"/>
      <c r="GF11" s="154"/>
      <c r="GG11" s="154"/>
      <c r="GH11" s="154"/>
      <c r="GI11" s="154"/>
      <c r="GJ11" s="154"/>
      <c r="GK11" s="154"/>
      <c r="GL11" s="154"/>
      <c r="GM11" s="154"/>
      <c r="GN11" s="154"/>
      <c r="GO11" s="154"/>
      <c r="GP11" s="154"/>
      <c r="GQ11" s="154"/>
      <c r="GR11" s="154"/>
      <c r="GS11" s="154"/>
      <c r="GT11" s="154"/>
      <c r="GU11" s="154"/>
      <c r="GV11" s="154"/>
      <c r="GW11" s="154"/>
      <c r="GX11" s="154"/>
      <c r="GY11" s="154"/>
      <c r="GZ11" s="154"/>
      <c r="HA11" s="154"/>
      <c r="HB11" s="154"/>
      <c r="HC11" s="154"/>
      <c r="HD11" s="154"/>
      <c r="HE11" s="154"/>
      <c r="HF11" s="154"/>
      <c r="HG11" s="154"/>
      <c r="HH11" s="154"/>
      <c r="HI11" s="154"/>
      <c r="HJ11" s="154"/>
      <c r="HK11" s="154"/>
      <c r="HL11" s="154"/>
      <c r="HM11" s="154"/>
      <c r="HN11" s="154"/>
      <c r="HO11" s="154"/>
      <c r="HP11" s="154"/>
      <c r="HQ11" s="154"/>
      <c r="HR11" s="154"/>
      <c r="HS11" s="154"/>
      <c r="HT11" s="154"/>
      <c r="HU11" s="154"/>
      <c r="HV11" s="154"/>
      <c r="HW11" s="154"/>
      <c r="HX11" s="154"/>
      <c r="HY11" s="154"/>
      <c r="HZ11" s="154"/>
      <c r="IA11" s="154"/>
      <c r="IB11" s="154"/>
      <c r="IC11" s="154"/>
      <c r="ID11" s="154"/>
      <c r="IE11" s="154"/>
      <c r="IF11" s="154"/>
      <c r="IG11" s="154"/>
      <c r="IH11" s="154"/>
      <c r="II11" s="154"/>
      <c r="IJ11" s="154"/>
      <c r="IK11" s="154"/>
      <c r="IL11" s="154"/>
      <c r="IM11" s="154"/>
      <c r="IN11" s="154"/>
      <c r="IO11" s="154"/>
      <c r="IP11" s="154"/>
      <c r="IQ11" s="154"/>
      <c r="IR11" s="154"/>
      <c r="IS11" s="154"/>
      <c r="IT11" s="154"/>
      <c r="IU11" s="154"/>
      <c r="IV11" s="154"/>
    </row>
    <row r="12" spans="1:256" ht="48">
      <c r="A12" s="637" t="s">
        <v>151</v>
      </c>
      <c r="B12" s="153">
        <v>6</v>
      </c>
      <c r="C12" s="299" t="s">
        <v>446</v>
      </c>
      <c r="D12" s="295">
        <v>0.1</v>
      </c>
      <c r="E12" s="296" t="s">
        <v>226</v>
      </c>
      <c r="F12" s="220" t="s">
        <v>158</v>
      </c>
      <c r="G12" s="211" t="s">
        <v>31</v>
      </c>
      <c r="H12" s="301"/>
      <c r="I12" s="275" t="s">
        <v>166</v>
      </c>
      <c r="J12" s="276">
        <v>0.75</v>
      </c>
      <c r="K12" s="276">
        <v>0.8</v>
      </c>
      <c r="L12" s="276">
        <v>0.85</v>
      </c>
      <c r="M12" s="276">
        <v>0.9</v>
      </c>
      <c r="N12" s="276">
        <v>0.95</v>
      </c>
      <c r="O12" s="276">
        <v>1</v>
      </c>
      <c r="P12" s="276"/>
      <c r="Q12" s="276"/>
      <c r="R12" s="276"/>
      <c r="S12" s="276"/>
      <c r="T12" s="154"/>
      <c r="U12" s="154"/>
      <c r="V12" s="154"/>
      <c r="W12" s="154"/>
      <c r="X12" s="154"/>
      <c r="Y12" s="154"/>
      <c r="Z12" s="154"/>
      <c r="AA12" s="154"/>
      <c r="AB12" s="154"/>
      <c r="AC12" s="154"/>
      <c r="AD12" s="154"/>
      <c r="AE12" s="154"/>
      <c r="AF12" s="154"/>
      <c r="AG12" s="154"/>
      <c r="AH12" s="154"/>
      <c r="AI12" s="154"/>
      <c r="AJ12" s="154"/>
      <c r="AK12" s="154"/>
      <c r="AL12" s="154"/>
      <c r="AM12" s="154"/>
      <c r="AN12" s="154"/>
      <c r="AO12" s="154"/>
      <c r="AP12" s="154"/>
      <c r="AQ12" s="154"/>
      <c r="AR12" s="154"/>
      <c r="AS12" s="154"/>
      <c r="AT12" s="154"/>
      <c r="AU12" s="154"/>
      <c r="AV12" s="154"/>
      <c r="AW12" s="154"/>
      <c r="AX12" s="154"/>
      <c r="AY12" s="154"/>
      <c r="AZ12" s="154"/>
      <c r="BA12" s="154"/>
      <c r="BB12" s="154"/>
      <c r="BC12" s="154"/>
      <c r="BD12" s="154"/>
      <c r="BE12" s="154"/>
      <c r="BF12" s="154"/>
      <c r="BG12" s="154"/>
      <c r="BH12" s="154"/>
      <c r="BI12" s="154"/>
      <c r="BJ12" s="154"/>
      <c r="BK12" s="154"/>
      <c r="BL12" s="154"/>
      <c r="BM12" s="154"/>
      <c r="BN12" s="154"/>
      <c r="BO12" s="154"/>
      <c r="BP12" s="154"/>
      <c r="BQ12" s="154"/>
      <c r="BR12" s="154"/>
      <c r="BS12" s="154"/>
      <c r="BT12" s="154"/>
      <c r="BU12" s="154"/>
      <c r="BV12" s="154"/>
      <c r="BW12" s="154"/>
      <c r="BX12" s="154"/>
      <c r="BY12" s="154"/>
      <c r="BZ12" s="154"/>
      <c r="CA12" s="154"/>
      <c r="CB12" s="154"/>
      <c r="CC12" s="154"/>
      <c r="CD12" s="154"/>
      <c r="CE12" s="154"/>
      <c r="CF12" s="154"/>
      <c r="CG12" s="154"/>
      <c r="CH12" s="154"/>
      <c r="CI12" s="154"/>
      <c r="CJ12" s="154"/>
      <c r="CK12" s="154"/>
      <c r="CL12" s="154"/>
      <c r="CM12" s="154"/>
      <c r="CN12" s="154"/>
      <c r="CO12" s="154"/>
      <c r="CP12" s="154"/>
      <c r="CQ12" s="154"/>
      <c r="CR12" s="154"/>
      <c r="CS12" s="154"/>
      <c r="CT12" s="154"/>
      <c r="CU12" s="154"/>
      <c r="CV12" s="154"/>
      <c r="CW12" s="154"/>
      <c r="CX12" s="154"/>
      <c r="CY12" s="154"/>
      <c r="CZ12" s="154"/>
      <c r="DA12" s="154"/>
      <c r="DB12" s="154"/>
      <c r="DC12" s="154"/>
      <c r="DD12" s="154"/>
      <c r="DE12" s="154"/>
      <c r="DF12" s="154"/>
      <c r="DG12" s="154"/>
      <c r="DH12" s="154"/>
      <c r="DI12" s="154"/>
      <c r="DJ12" s="154"/>
      <c r="DK12" s="154"/>
      <c r="DL12" s="154"/>
      <c r="DM12" s="154"/>
      <c r="DN12" s="154"/>
      <c r="DO12" s="154"/>
      <c r="DP12" s="154"/>
      <c r="DQ12" s="154"/>
      <c r="DR12" s="154"/>
      <c r="DS12" s="154"/>
      <c r="DT12" s="154"/>
      <c r="DU12" s="154"/>
      <c r="DV12" s="154"/>
      <c r="DW12" s="154"/>
      <c r="DX12" s="154"/>
      <c r="DY12" s="154"/>
      <c r="DZ12" s="154"/>
      <c r="EA12" s="154"/>
      <c r="EB12" s="154"/>
      <c r="EC12" s="154"/>
      <c r="ED12" s="154"/>
      <c r="EE12" s="154"/>
      <c r="EF12" s="154"/>
      <c r="EG12" s="154"/>
      <c r="EH12" s="154"/>
      <c r="EI12" s="154"/>
      <c r="EJ12" s="154"/>
      <c r="EK12" s="154"/>
      <c r="EL12" s="154"/>
      <c r="EM12" s="154"/>
      <c r="EN12" s="154"/>
      <c r="EO12" s="154"/>
      <c r="EP12" s="154"/>
      <c r="EQ12" s="154"/>
      <c r="ER12" s="154"/>
      <c r="ES12" s="154"/>
      <c r="ET12" s="154"/>
      <c r="EU12" s="154"/>
      <c r="EV12" s="154"/>
      <c r="EW12" s="154"/>
      <c r="EX12" s="154"/>
      <c r="EY12" s="154"/>
      <c r="EZ12" s="154"/>
      <c r="FA12" s="154"/>
      <c r="FB12" s="154"/>
      <c r="FC12" s="154"/>
      <c r="FD12" s="154"/>
      <c r="FE12" s="154"/>
      <c r="FF12" s="154"/>
      <c r="FG12" s="154"/>
      <c r="FH12" s="154"/>
      <c r="FI12" s="154"/>
      <c r="FJ12" s="154"/>
      <c r="FK12" s="154"/>
      <c r="FL12" s="154"/>
      <c r="FM12" s="154"/>
      <c r="FN12" s="154"/>
      <c r="FO12" s="154"/>
      <c r="FP12" s="154"/>
      <c r="FQ12" s="154"/>
      <c r="FR12" s="154"/>
      <c r="FS12" s="154"/>
      <c r="FT12" s="154"/>
      <c r="FU12" s="154"/>
      <c r="FV12" s="154"/>
      <c r="FW12" s="154"/>
      <c r="FX12" s="154"/>
      <c r="FY12" s="154"/>
      <c r="FZ12" s="154"/>
      <c r="GA12" s="154"/>
      <c r="GB12" s="154"/>
      <c r="GC12" s="154"/>
      <c r="GD12" s="154"/>
      <c r="GE12" s="154"/>
      <c r="GF12" s="154"/>
      <c r="GG12" s="154"/>
      <c r="GH12" s="154"/>
      <c r="GI12" s="154"/>
      <c r="GJ12" s="154"/>
      <c r="GK12" s="154"/>
      <c r="GL12" s="154"/>
      <c r="GM12" s="154"/>
      <c r="GN12" s="154"/>
      <c r="GO12" s="154"/>
      <c r="GP12" s="154"/>
      <c r="GQ12" s="154"/>
      <c r="GR12" s="154"/>
      <c r="GS12" s="154"/>
      <c r="GT12" s="154"/>
      <c r="GU12" s="154"/>
      <c r="GV12" s="154"/>
      <c r="GW12" s="154"/>
      <c r="GX12" s="154"/>
      <c r="GY12" s="154"/>
      <c r="GZ12" s="154"/>
      <c r="HA12" s="154"/>
      <c r="HB12" s="154"/>
      <c r="HC12" s="154"/>
      <c r="HD12" s="154"/>
      <c r="HE12" s="154"/>
      <c r="HF12" s="154"/>
      <c r="HG12" s="154"/>
      <c r="HH12" s="154"/>
      <c r="HI12" s="154"/>
      <c r="HJ12" s="154"/>
      <c r="HK12" s="154"/>
      <c r="HL12" s="154"/>
      <c r="HM12" s="154"/>
      <c r="HN12" s="154"/>
      <c r="HO12" s="154"/>
      <c r="HP12" s="154"/>
      <c r="HQ12" s="154"/>
      <c r="HR12" s="154"/>
      <c r="HS12" s="154"/>
      <c r="HT12" s="154"/>
      <c r="HU12" s="154"/>
      <c r="HV12" s="154"/>
      <c r="HW12" s="154"/>
      <c r="HX12" s="154"/>
      <c r="HY12" s="154"/>
      <c r="HZ12" s="154"/>
      <c r="IA12" s="154"/>
      <c r="IB12" s="154"/>
      <c r="IC12" s="154"/>
      <c r="ID12" s="154"/>
      <c r="IE12" s="154"/>
      <c r="IF12" s="154"/>
      <c r="IG12" s="154"/>
      <c r="IH12" s="154"/>
      <c r="II12" s="154"/>
      <c r="IJ12" s="154"/>
      <c r="IK12" s="154"/>
      <c r="IL12" s="154"/>
      <c r="IM12" s="154"/>
      <c r="IN12" s="154"/>
      <c r="IO12" s="154"/>
      <c r="IP12" s="154"/>
      <c r="IQ12" s="154"/>
      <c r="IR12" s="154"/>
      <c r="IS12" s="154"/>
      <c r="IT12" s="154"/>
      <c r="IU12" s="154"/>
      <c r="IV12" s="154"/>
    </row>
    <row r="13" spans="1:256" ht="36">
      <c r="A13" s="639"/>
      <c r="B13" s="153">
        <v>7</v>
      </c>
      <c r="C13" s="299" t="s">
        <v>39</v>
      </c>
      <c r="D13" s="300">
        <v>0.05</v>
      </c>
      <c r="E13" s="80" t="s">
        <v>227</v>
      </c>
      <c r="F13" s="223" t="s">
        <v>40</v>
      </c>
      <c r="G13" s="211" t="s">
        <v>31</v>
      </c>
      <c r="H13" s="302"/>
      <c r="I13" s="79" t="s">
        <v>9</v>
      </c>
      <c r="J13" s="303">
        <v>0.5</v>
      </c>
      <c r="K13" s="80">
        <v>0.55000000000000004</v>
      </c>
      <c r="L13" s="80">
        <v>0.6</v>
      </c>
      <c r="M13" s="80">
        <v>0.65</v>
      </c>
      <c r="N13" s="80">
        <v>0.7</v>
      </c>
      <c r="O13" s="80">
        <v>0.75</v>
      </c>
      <c r="P13" s="80">
        <v>0.8</v>
      </c>
      <c r="Q13" s="80">
        <v>0.85</v>
      </c>
      <c r="R13" s="80">
        <v>0.9</v>
      </c>
      <c r="S13" s="80" t="s">
        <v>16</v>
      </c>
      <c r="T13" s="145"/>
      <c r="U13" s="145"/>
      <c r="V13" s="145"/>
      <c r="W13" s="145"/>
      <c r="X13" s="145"/>
      <c r="Y13" s="145"/>
      <c r="Z13" s="145"/>
      <c r="AA13" s="145"/>
      <c r="AB13" s="145"/>
      <c r="AC13" s="145"/>
      <c r="AD13" s="145"/>
      <c r="AE13" s="145"/>
      <c r="AF13" s="145"/>
      <c r="AG13" s="145"/>
      <c r="AH13" s="145"/>
      <c r="AI13" s="145"/>
      <c r="AJ13" s="145"/>
      <c r="AK13" s="145"/>
      <c r="AL13" s="145"/>
      <c r="AM13" s="145"/>
      <c r="AN13" s="145"/>
      <c r="AO13" s="145"/>
      <c r="AP13" s="145"/>
      <c r="AQ13" s="145"/>
      <c r="AR13" s="145"/>
      <c r="AS13" s="145"/>
      <c r="AT13" s="145"/>
      <c r="AU13" s="145"/>
      <c r="AV13" s="145"/>
      <c r="AW13" s="145"/>
      <c r="AX13" s="145"/>
      <c r="AY13" s="145"/>
      <c r="AZ13" s="145"/>
      <c r="BA13" s="145"/>
      <c r="BB13" s="145"/>
      <c r="BC13" s="145"/>
      <c r="BD13" s="145"/>
      <c r="BE13" s="145"/>
      <c r="BF13" s="145"/>
      <c r="BG13" s="145"/>
      <c r="BH13" s="145"/>
      <c r="BI13" s="145"/>
      <c r="BJ13" s="145"/>
      <c r="BK13" s="145"/>
      <c r="BL13" s="145"/>
      <c r="BM13" s="145"/>
      <c r="BN13" s="145"/>
      <c r="BO13" s="145"/>
      <c r="BP13" s="145"/>
      <c r="BQ13" s="145"/>
      <c r="BR13" s="145"/>
      <c r="BS13" s="145"/>
      <c r="BT13" s="145"/>
      <c r="BU13" s="145"/>
      <c r="BV13" s="145"/>
      <c r="BW13" s="145"/>
      <c r="BX13" s="145"/>
      <c r="BY13" s="145"/>
      <c r="BZ13" s="145"/>
      <c r="CA13" s="145"/>
      <c r="CB13" s="145"/>
      <c r="CC13" s="145"/>
      <c r="CD13" s="145"/>
      <c r="CE13" s="145"/>
      <c r="CF13" s="145"/>
      <c r="CG13" s="145"/>
      <c r="CH13" s="145"/>
      <c r="CI13" s="145"/>
      <c r="CJ13" s="145"/>
      <c r="CK13" s="145"/>
      <c r="CL13" s="145"/>
      <c r="CM13" s="145"/>
      <c r="CN13" s="145"/>
      <c r="CO13" s="145"/>
      <c r="CP13" s="145"/>
      <c r="CQ13" s="145"/>
      <c r="CR13" s="145"/>
      <c r="CS13" s="145"/>
      <c r="CT13" s="145"/>
      <c r="CU13" s="145"/>
      <c r="CV13" s="145"/>
      <c r="CW13" s="145"/>
      <c r="CX13" s="145"/>
      <c r="CY13" s="145"/>
      <c r="CZ13" s="145"/>
      <c r="DA13" s="145"/>
      <c r="DB13" s="145"/>
      <c r="DC13" s="145"/>
      <c r="DD13" s="145"/>
      <c r="DE13" s="145"/>
      <c r="DF13" s="145"/>
      <c r="DG13" s="145"/>
      <c r="DH13" s="145"/>
      <c r="DI13" s="145"/>
      <c r="DJ13" s="145"/>
      <c r="DK13" s="145"/>
      <c r="DL13" s="145"/>
      <c r="DM13" s="145"/>
      <c r="DN13" s="145"/>
      <c r="DO13" s="145"/>
      <c r="DP13" s="145"/>
      <c r="DQ13" s="145"/>
      <c r="DR13" s="145"/>
      <c r="DS13" s="145"/>
      <c r="DT13" s="145"/>
      <c r="DU13" s="145"/>
      <c r="DV13" s="145"/>
      <c r="DW13" s="145"/>
      <c r="DX13" s="145"/>
      <c r="DY13" s="145"/>
      <c r="DZ13" s="145"/>
      <c r="EA13" s="145"/>
      <c r="EB13" s="145"/>
      <c r="EC13" s="145"/>
      <c r="ED13" s="145"/>
      <c r="EE13" s="145"/>
      <c r="EF13" s="145"/>
      <c r="EG13" s="145"/>
      <c r="EH13" s="145"/>
      <c r="EI13" s="145"/>
      <c r="EJ13" s="145"/>
      <c r="EK13" s="145"/>
      <c r="EL13" s="145"/>
      <c r="EM13" s="145"/>
      <c r="EN13" s="145"/>
      <c r="EO13" s="145"/>
      <c r="EP13" s="145"/>
      <c r="EQ13" s="145"/>
      <c r="ER13" s="145"/>
      <c r="ES13" s="145"/>
      <c r="ET13" s="145"/>
      <c r="EU13" s="145"/>
      <c r="EV13" s="145"/>
      <c r="EW13" s="145"/>
      <c r="EX13" s="145"/>
      <c r="EY13" s="145"/>
      <c r="EZ13" s="145"/>
      <c r="FA13" s="145"/>
      <c r="FB13" s="145"/>
      <c r="FC13" s="145"/>
      <c r="FD13" s="145"/>
      <c r="FE13" s="145"/>
      <c r="FF13" s="145"/>
      <c r="FG13" s="145"/>
      <c r="FH13" s="145"/>
      <c r="FI13" s="145"/>
      <c r="FJ13" s="145"/>
      <c r="FK13" s="145"/>
      <c r="FL13" s="145"/>
      <c r="FM13" s="145"/>
      <c r="FN13" s="145"/>
      <c r="FO13" s="145"/>
      <c r="FP13" s="145"/>
      <c r="FQ13" s="145"/>
      <c r="FR13" s="145"/>
      <c r="FS13" s="145"/>
      <c r="FT13" s="145"/>
      <c r="FU13" s="145"/>
      <c r="FV13" s="145"/>
      <c r="FW13" s="145"/>
      <c r="FX13" s="145"/>
      <c r="FY13" s="145"/>
      <c r="FZ13" s="145"/>
      <c r="GA13" s="145"/>
      <c r="GB13" s="145"/>
      <c r="GC13" s="145"/>
      <c r="GD13" s="145"/>
      <c r="GE13" s="145"/>
      <c r="GF13" s="145"/>
      <c r="GG13" s="145"/>
      <c r="GH13" s="145"/>
      <c r="GI13" s="145"/>
      <c r="GJ13" s="145"/>
      <c r="GK13" s="145"/>
      <c r="GL13" s="145"/>
      <c r="GM13" s="145"/>
      <c r="GN13" s="145"/>
      <c r="GO13" s="145"/>
      <c r="GP13" s="145"/>
      <c r="GQ13" s="145"/>
      <c r="GR13" s="145"/>
      <c r="GS13" s="145"/>
      <c r="GT13" s="145"/>
      <c r="GU13" s="145"/>
      <c r="GV13" s="145"/>
      <c r="GW13" s="145"/>
      <c r="GX13" s="145"/>
      <c r="GY13" s="145"/>
      <c r="GZ13" s="145"/>
      <c r="HA13" s="145"/>
      <c r="HB13" s="145"/>
      <c r="HC13" s="145"/>
      <c r="HD13" s="145"/>
      <c r="HE13" s="145"/>
      <c r="HF13" s="145"/>
      <c r="HG13" s="145"/>
      <c r="HH13" s="145"/>
      <c r="HI13" s="145"/>
      <c r="HJ13" s="145"/>
      <c r="HK13" s="145"/>
      <c r="HL13" s="145"/>
      <c r="HM13" s="145"/>
      <c r="HN13" s="145"/>
      <c r="HO13" s="145"/>
      <c r="HP13" s="145"/>
      <c r="HQ13" s="145"/>
      <c r="HR13" s="145"/>
      <c r="HS13" s="145"/>
      <c r="HT13" s="145"/>
      <c r="HU13" s="145"/>
      <c r="HV13" s="145"/>
      <c r="HW13" s="145"/>
      <c r="HX13" s="145"/>
      <c r="HY13" s="145"/>
      <c r="HZ13" s="145"/>
      <c r="IA13" s="145"/>
      <c r="IB13" s="145"/>
      <c r="IC13" s="145"/>
      <c r="ID13" s="145"/>
      <c r="IE13" s="145"/>
      <c r="IF13" s="145"/>
      <c r="IG13" s="145"/>
      <c r="IH13" s="145"/>
      <c r="II13" s="145"/>
      <c r="IJ13" s="145"/>
      <c r="IK13" s="145"/>
      <c r="IL13" s="145"/>
      <c r="IM13" s="145"/>
      <c r="IN13" s="145"/>
      <c r="IO13" s="145"/>
      <c r="IP13" s="145"/>
      <c r="IQ13" s="145"/>
      <c r="IR13" s="145"/>
      <c r="IS13" s="145"/>
      <c r="IT13" s="145"/>
      <c r="IU13" s="145"/>
      <c r="IV13" s="145"/>
    </row>
    <row r="14" spans="1:256" ht="51" customHeight="1">
      <c r="A14" s="651" t="s">
        <v>127</v>
      </c>
      <c r="B14" s="436">
        <f>B13+1</f>
        <v>8</v>
      </c>
      <c r="C14" s="509" t="s">
        <v>405</v>
      </c>
      <c r="D14" s="348">
        <v>0.04</v>
      </c>
      <c r="E14" s="349"/>
      <c r="F14" s="452" t="s">
        <v>348</v>
      </c>
      <c r="G14" s="79" t="s">
        <v>113</v>
      </c>
      <c r="H14" s="302"/>
      <c r="I14" s="79" t="s">
        <v>321</v>
      </c>
      <c r="J14" s="80">
        <v>0.15</v>
      </c>
      <c r="K14" s="80">
        <v>0.14000000000000001</v>
      </c>
      <c r="L14" s="80">
        <v>0.13</v>
      </c>
      <c r="M14" s="80">
        <v>0.12</v>
      </c>
      <c r="N14" s="80">
        <v>0.11</v>
      </c>
      <c r="O14" s="80">
        <v>0.1</v>
      </c>
      <c r="P14" s="80">
        <v>0.08</v>
      </c>
      <c r="Q14" s="80">
        <v>0.06</v>
      </c>
      <c r="R14" s="80">
        <v>0.04</v>
      </c>
      <c r="S14" s="79" t="s">
        <v>322</v>
      </c>
      <c r="T14" s="145"/>
      <c r="U14" s="145"/>
      <c r="V14" s="145"/>
      <c r="W14" s="145"/>
      <c r="X14" s="145"/>
      <c r="Y14" s="145"/>
      <c r="Z14" s="145"/>
      <c r="AA14" s="145"/>
      <c r="AB14" s="145"/>
      <c r="AC14" s="145"/>
      <c r="AD14" s="145"/>
      <c r="AE14" s="145"/>
      <c r="AF14" s="145"/>
      <c r="AG14" s="145"/>
      <c r="AH14" s="145"/>
      <c r="AI14" s="145"/>
      <c r="AJ14" s="145"/>
      <c r="AK14" s="145"/>
      <c r="AL14" s="145"/>
      <c r="AM14" s="145"/>
      <c r="AN14" s="145"/>
      <c r="AO14" s="145"/>
      <c r="AP14" s="145"/>
      <c r="AQ14" s="145"/>
      <c r="AR14" s="145"/>
      <c r="AS14" s="145"/>
      <c r="AT14" s="145"/>
      <c r="AU14" s="145"/>
      <c r="AV14" s="145"/>
      <c r="AW14" s="145"/>
      <c r="AX14" s="145"/>
      <c r="AY14" s="145"/>
      <c r="AZ14" s="145"/>
      <c r="BA14" s="145"/>
      <c r="BB14" s="145"/>
      <c r="BC14" s="145"/>
      <c r="BD14" s="145"/>
      <c r="BE14" s="145"/>
      <c r="BF14" s="145"/>
      <c r="BG14" s="145"/>
      <c r="BH14" s="145"/>
      <c r="BI14" s="145"/>
      <c r="BJ14" s="145"/>
      <c r="BK14" s="145"/>
      <c r="BL14" s="145"/>
      <c r="BM14" s="145"/>
      <c r="BN14" s="145"/>
      <c r="BO14" s="145"/>
      <c r="BP14" s="145"/>
      <c r="BQ14" s="145"/>
      <c r="BR14" s="145"/>
      <c r="BS14" s="145"/>
      <c r="BT14" s="145"/>
      <c r="BU14" s="145"/>
      <c r="BV14" s="145"/>
      <c r="BW14" s="145"/>
      <c r="BX14" s="145"/>
      <c r="BY14" s="145"/>
      <c r="BZ14" s="145"/>
      <c r="CA14" s="145"/>
      <c r="CB14" s="145"/>
      <c r="CC14" s="145"/>
      <c r="CD14" s="145"/>
      <c r="CE14" s="145"/>
      <c r="CF14" s="145"/>
      <c r="CG14" s="145"/>
      <c r="CH14" s="145"/>
      <c r="CI14" s="145"/>
      <c r="CJ14" s="145"/>
      <c r="CK14" s="145"/>
      <c r="CL14" s="145"/>
      <c r="CM14" s="145"/>
      <c r="CN14" s="145"/>
      <c r="CO14" s="145"/>
      <c r="CP14" s="145"/>
      <c r="CQ14" s="145"/>
      <c r="CR14" s="145"/>
      <c r="CS14" s="145"/>
      <c r="CT14" s="145"/>
      <c r="CU14" s="145"/>
      <c r="CV14" s="145"/>
      <c r="CW14" s="145"/>
      <c r="CX14" s="145"/>
      <c r="CY14" s="145"/>
      <c r="CZ14" s="145"/>
      <c r="DA14" s="145"/>
      <c r="DB14" s="145"/>
      <c r="DC14" s="145"/>
      <c r="DD14" s="145"/>
      <c r="DE14" s="145"/>
      <c r="DF14" s="145"/>
      <c r="DG14" s="145"/>
      <c r="DH14" s="145"/>
      <c r="DI14" s="145"/>
      <c r="DJ14" s="145"/>
      <c r="DK14" s="145"/>
      <c r="DL14" s="145"/>
      <c r="DM14" s="145"/>
      <c r="DN14" s="145"/>
      <c r="DO14" s="145"/>
      <c r="DP14" s="145"/>
      <c r="DQ14" s="145"/>
      <c r="DR14" s="145"/>
      <c r="DS14" s="145"/>
      <c r="DT14" s="145"/>
      <c r="DU14" s="145"/>
      <c r="DV14" s="145"/>
      <c r="DW14" s="145"/>
      <c r="DX14" s="145"/>
      <c r="DY14" s="145"/>
      <c r="DZ14" s="145"/>
      <c r="EA14" s="145"/>
      <c r="EB14" s="145"/>
      <c r="EC14" s="145"/>
      <c r="ED14" s="145"/>
      <c r="EE14" s="145"/>
      <c r="EF14" s="145"/>
      <c r="EG14" s="145"/>
      <c r="EH14" s="145"/>
      <c r="EI14" s="145"/>
      <c r="EJ14" s="145"/>
      <c r="EK14" s="145"/>
      <c r="EL14" s="145"/>
      <c r="EM14" s="145"/>
      <c r="EN14" s="145"/>
      <c r="EO14" s="145"/>
      <c r="EP14" s="145"/>
      <c r="EQ14" s="145"/>
      <c r="ER14" s="145"/>
      <c r="ES14" s="145"/>
      <c r="ET14" s="145"/>
      <c r="EU14" s="145"/>
      <c r="EV14" s="145"/>
      <c r="EW14" s="145"/>
      <c r="EX14" s="145"/>
      <c r="EY14" s="145"/>
      <c r="EZ14" s="145"/>
      <c r="FA14" s="145"/>
      <c r="FB14" s="145"/>
      <c r="FC14" s="145"/>
      <c r="FD14" s="145"/>
      <c r="FE14" s="145"/>
      <c r="FF14" s="145"/>
      <c r="FG14" s="145"/>
      <c r="FH14" s="145"/>
      <c r="FI14" s="145"/>
      <c r="FJ14" s="145"/>
      <c r="FK14" s="145"/>
      <c r="FL14" s="145"/>
      <c r="FM14" s="145"/>
      <c r="FN14" s="145"/>
      <c r="FO14" s="145"/>
      <c r="FP14" s="145"/>
      <c r="FQ14" s="145"/>
      <c r="FR14" s="145"/>
      <c r="FS14" s="145"/>
      <c r="FT14" s="145"/>
      <c r="FU14" s="145"/>
      <c r="FV14" s="145"/>
      <c r="FW14" s="145"/>
      <c r="FX14" s="145"/>
      <c r="FY14" s="145"/>
      <c r="FZ14" s="145"/>
      <c r="GA14" s="145"/>
      <c r="GB14" s="145"/>
      <c r="GC14" s="145"/>
      <c r="GD14" s="145"/>
      <c r="GE14" s="145"/>
      <c r="GF14" s="145"/>
      <c r="GG14" s="145"/>
      <c r="GH14" s="145"/>
      <c r="GI14" s="145"/>
      <c r="GJ14" s="145"/>
      <c r="GK14" s="145"/>
      <c r="GL14" s="145"/>
      <c r="GM14" s="145"/>
      <c r="GN14" s="145"/>
      <c r="GO14" s="145"/>
      <c r="GP14" s="145"/>
      <c r="GQ14" s="145"/>
      <c r="GR14" s="145"/>
      <c r="GS14" s="145"/>
      <c r="GT14" s="145"/>
      <c r="GU14" s="145"/>
      <c r="GV14" s="145"/>
      <c r="GW14" s="145"/>
      <c r="GX14" s="145"/>
      <c r="GY14" s="145"/>
      <c r="GZ14" s="145"/>
      <c r="HA14" s="145"/>
      <c r="HB14" s="145"/>
      <c r="HC14" s="145"/>
      <c r="HD14" s="145"/>
      <c r="HE14" s="145"/>
      <c r="HF14" s="145"/>
      <c r="HG14" s="145"/>
      <c r="HH14" s="145"/>
      <c r="HI14" s="145"/>
      <c r="HJ14" s="145"/>
      <c r="HK14" s="145"/>
      <c r="HL14" s="145"/>
      <c r="HM14" s="145"/>
      <c r="HN14" s="145"/>
      <c r="HO14" s="145"/>
      <c r="HP14" s="145"/>
      <c r="HQ14" s="145"/>
      <c r="HR14" s="145"/>
      <c r="HS14" s="145"/>
      <c r="HT14" s="145"/>
      <c r="HU14" s="145"/>
      <c r="HV14" s="145"/>
      <c r="HW14" s="145"/>
      <c r="HX14" s="145"/>
      <c r="HY14" s="145"/>
      <c r="HZ14" s="145"/>
      <c r="IA14" s="145"/>
      <c r="IB14" s="145"/>
      <c r="IC14" s="145"/>
      <c r="ID14" s="145"/>
      <c r="IE14" s="145"/>
      <c r="IF14" s="145"/>
      <c r="IG14" s="145"/>
      <c r="IH14" s="145"/>
      <c r="II14" s="145"/>
      <c r="IJ14" s="145"/>
      <c r="IK14" s="145"/>
      <c r="IL14" s="145"/>
      <c r="IM14" s="145"/>
      <c r="IN14" s="145"/>
      <c r="IO14" s="145"/>
      <c r="IP14" s="145"/>
      <c r="IQ14" s="145"/>
      <c r="IR14" s="145"/>
      <c r="IS14" s="145"/>
      <c r="IT14" s="145"/>
      <c r="IU14" s="145"/>
      <c r="IV14" s="145"/>
    </row>
    <row r="15" spans="1:256" ht="51" customHeight="1">
      <c r="A15" s="652"/>
      <c r="B15" s="436">
        <f>B14+1</f>
        <v>9</v>
      </c>
      <c r="C15" s="509" t="s">
        <v>407</v>
      </c>
      <c r="D15" s="348">
        <v>0.03</v>
      </c>
      <c r="E15" s="349"/>
      <c r="F15" s="453" t="s">
        <v>349</v>
      </c>
      <c r="G15" s="349" t="s">
        <v>113</v>
      </c>
      <c r="H15" s="302"/>
      <c r="I15" s="79" t="s">
        <v>177</v>
      </c>
      <c r="J15" s="80">
        <v>0.1</v>
      </c>
      <c r="K15" s="80">
        <v>0.2</v>
      </c>
      <c r="L15" s="80">
        <v>0.3</v>
      </c>
      <c r="M15" s="80">
        <v>0.4</v>
      </c>
      <c r="N15" s="80">
        <v>0.5</v>
      </c>
      <c r="O15" s="80">
        <v>0.6</v>
      </c>
      <c r="P15" s="80">
        <v>0.7</v>
      </c>
      <c r="Q15" s="80">
        <v>0.8</v>
      </c>
      <c r="R15" s="80">
        <v>0.9</v>
      </c>
      <c r="S15" s="79">
        <v>1</v>
      </c>
      <c r="T15" s="145"/>
      <c r="U15" s="145"/>
      <c r="V15" s="145"/>
      <c r="W15" s="145"/>
      <c r="X15" s="145"/>
      <c r="Y15" s="145"/>
      <c r="Z15" s="145"/>
      <c r="AA15" s="145"/>
      <c r="AB15" s="145"/>
      <c r="AC15" s="145"/>
      <c r="AD15" s="145"/>
      <c r="AE15" s="145"/>
      <c r="AF15" s="145"/>
      <c r="AG15" s="145"/>
      <c r="AH15" s="145"/>
      <c r="AI15" s="145"/>
      <c r="AJ15" s="145"/>
      <c r="AK15" s="145"/>
      <c r="AL15" s="145"/>
      <c r="AM15" s="145"/>
      <c r="AN15" s="145"/>
      <c r="AO15" s="145"/>
      <c r="AP15" s="145"/>
      <c r="AQ15" s="145"/>
      <c r="AR15" s="145"/>
      <c r="AS15" s="145"/>
      <c r="AT15" s="145"/>
      <c r="AU15" s="145"/>
      <c r="AV15" s="145"/>
      <c r="AW15" s="145"/>
      <c r="AX15" s="145"/>
      <c r="AY15" s="145"/>
      <c r="AZ15" s="145"/>
      <c r="BA15" s="145"/>
      <c r="BB15" s="145"/>
      <c r="BC15" s="145"/>
      <c r="BD15" s="145"/>
      <c r="BE15" s="145"/>
      <c r="BF15" s="145"/>
      <c r="BG15" s="145"/>
      <c r="BH15" s="145"/>
      <c r="BI15" s="145"/>
      <c r="BJ15" s="145"/>
      <c r="BK15" s="145"/>
      <c r="BL15" s="145"/>
      <c r="BM15" s="145"/>
      <c r="BN15" s="145"/>
      <c r="BO15" s="145"/>
      <c r="BP15" s="145"/>
      <c r="BQ15" s="145"/>
      <c r="BR15" s="145"/>
      <c r="BS15" s="145"/>
      <c r="BT15" s="145"/>
      <c r="BU15" s="145"/>
      <c r="BV15" s="145"/>
      <c r="BW15" s="145"/>
      <c r="BX15" s="145"/>
      <c r="BY15" s="145"/>
      <c r="BZ15" s="145"/>
      <c r="CA15" s="145"/>
      <c r="CB15" s="145"/>
      <c r="CC15" s="145"/>
      <c r="CD15" s="145"/>
      <c r="CE15" s="145"/>
      <c r="CF15" s="145"/>
      <c r="CG15" s="145"/>
      <c r="CH15" s="145"/>
      <c r="CI15" s="145"/>
      <c r="CJ15" s="145"/>
      <c r="CK15" s="145"/>
      <c r="CL15" s="145"/>
      <c r="CM15" s="145"/>
      <c r="CN15" s="145"/>
      <c r="CO15" s="145"/>
      <c r="CP15" s="145"/>
      <c r="CQ15" s="145"/>
      <c r="CR15" s="145"/>
      <c r="CS15" s="145"/>
      <c r="CT15" s="145"/>
      <c r="CU15" s="145"/>
      <c r="CV15" s="145"/>
      <c r="CW15" s="145"/>
      <c r="CX15" s="145"/>
      <c r="CY15" s="145"/>
      <c r="CZ15" s="145"/>
      <c r="DA15" s="145"/>
      <c r="DB15" s="145"/>
      <c r="DC15" s="145"/>
      <c r="DD15" s="145"/>
      <c r="DE15" s="145"/>
      <c r="DF15" s="145"/>
      <c r="DG15" s="145"/>
      <c r="DH15" s="145"/>
      <c r="DI15" s="145"/>
      <c r="DJ15" s="145"/>
      <c r="DK15" s="145"/>
      <c r="DL15" s="145"/>
      <c r="DM15" s="145"/>
      <c r="DN15" s="145"/>
      <c r="DO15" s="145"/>
      <c r="DP15" s="145"/>
      <c r="DQ15" s="145"/>
      <c r="DR15" s="145"/>
      <c r="DS15" s="145"/>
      <c r="DT15" s="145"/>
      <c r="DU15" s="145"/>
      <c r="DV15" s="145"/>
      <c r="DW15" s="145"/>
      <c r="DX15" s="145"/>
      <c r="DY15" s="145"/>
      <c r="DZ15" s="145"/>
      <c r="EA15" s="145"/>
      <c r="EB15" s="145"/>
      <c r="EC15" s="145"/>
      <c r="ED15" s="145"/>
      <c r="EE15" s="145"/>
      <c r="EF15" s="145"/>
      <c r="EG15" s="145"/>
      <c r="EH15" s="145"/>
      <c r="EI15" s="145"/>
      <c r="EJ15" s="145"/>
      <c r="EK15" s="145"/>
      <c r="EL15" s="145"/>
      <c r="EM15" s="145"/>
      <c r="EN15" s="145"/>
      <c r="EO15" s="145"/>
      <c r="EP15" s="145"/>
      <c r="EQ15" s="145"/>
      <c r="ER15" s="145"/>
      <c r="ES15" s="145"/>
      <c r="ET15" s="145"/>
      <c r="EU15" s="145"/>
      <c r="EV15" s="145"/>
      <c r="EW15" s="145"/>
      <c r="EX15" s="145"/>
      <c r="EY15" s="145"/>
      <c r="EZ15" s="145"/>
      <c r="FA15" s="145"/>
      <c r="FB15" s="145"/>
      <c r="FC15" s="145"/>
      <c r="FD15" s="145"/>
      <c r="FE15" s="145"/>
      <c r="FF15" s="145"/>
      <c r="FG15" s="145"/>
      <c r="FH15" s="145"/>
      <c r="FI15" s="145"/>
      <c r="FJ15" s="145"/>
      <c r="FK15" s="145"/>
      <c r="FL15" s="145"/>
      <c r="FM15" s="145"/>
      <c r="FN15" s="145"/>
      <c r="FO15" s="145"/>
      <c r="FP15" s="145"/>
      <c r="FQ15" s="145"/>
      <c r="FR15" s="145"/>
      <c r="FS15" s="145"/>
      <c r="FT15" s="145"/>
      <c r="FU15" s="145"/>
      <c r="FV15" s="145"/>
      <c r="FW15" s="145"/>
      <c r="FX15" s="145"/>
      <c r="FY15" s="145"/>
      <c r="FZ15" s="145"/>
      <c r="GA15" s="145"/>
      <c r="GB15" s="145"/>
      <c r="GC15" s="145"/>
      <c r="GD15" s="145"/>
      <c r="GE15" s="145"/>
      <c r="GF15" s="145"/>
      <c r="GG15" s="145"/>
      <c r="GH15" s="145"/>
      <c r="GI15" s="145"/>
      <c r="GJ15" s="145"/>
      <c r="GK15" s="145"/>
      <c r="GL15" s="145"/>
      <c r="GM15" s="145"/>
      <c r="GN15" s="145"/>
      <c r="GO15" s="145"/>
      <c r="GP15" s="145"/>
      <c r="GQ15" s="145"/>
      <c r="GR15" s="145"/>
      <c r="GS15" s="145"/>
      <c r="GT15" s="145"/>
      <c r="GU15" s="145"/>
      <c r="GV15" s="145"/>
      <c r="GW15" s="145"/>
      <c r="GX15" s="145"/>
      <c r="GY15" s="145"/>
      <c r="GZ15" s="145"/>
      <c r="HA15" s="145"/>
      <c r="HB15" s="145"/>
      <c r="HC15" s="145"/>
      <c r="HD15" s="145"/>
      <c r="HE15" s="145"/>
      <c r="HF15" s="145"/>
      <c r="HG15" s="145"/>
      <c r="HH15" s="145"/>
      <c r="HI15" s="145"/>
      <c r="HJ15" s="145"/>
      <c r="HK15" s="145"/>
      <c r="HL15" s="145"/>
      <c r="HM15" s="145"/>
      <c r="HN15" s="145"/>
      <c r="HO15" s="145"/>
      <c r="HP15" s="145"/>
      <c r="HQ15" s="145"/>
      <c r="HR15" s="145"/>
      <c r="HS15" s="145"/>
      <c r="HT15" s="145"/>
      <c r="HU15" s="145"/>
      <c r="HV15" s="145"/>
      <c r="HW15" s="145"/>
      <c r="HX15" s="145"/>
      <c r="HY15" s="145"/>
      <c r="HZ15" s="145"/>
      <c r="IA15" s="145"/>
      <c r="IB15" s="145"/>
      <c r="IC15" s="145"/>
      <c r="ID15" s="145"/>
      <c r="IE15" s="145"/>
      <c r="IF15" s="145"/>
      <c r="IG15" s="145"/>
      <c r="IH15" s="145"/>
      <c r="II15" s="145"/>
      <c r="IJ15" s="145"/>
      <c r="IK15" s="145"/>
      <c r="IL15" s="145"/>
      <c r="IM15" s="145"/>
      <c r="IN15" s="145"/>
      <c r="IO15" s="145"/>
      <c r="IP15" s="145"/>
      <c r="IQ15" s="145"/>
      <c r="IR15" s="145"/>
      <c r="IS15" s="145"/>
      <c r="IT15" s="145"/>
      <c r="IU15" s="145"/>
      <c r="IV15" s="145"/>
    </row>
    <row r="16" spans="1:256" ht="51" customHeight="1">
      <c r="A16" s="653"/>
      <c r="B16" s="436">
        <f>B15+1</f>
        <v>10</v>
      </c>
      <c r="C16" s="509" t="s">
        <v>409</v>
      </c>
      <c r="D16" s="80">
        <v>0.03</v>
      </c>
      <c r="E16" s="79"/>
      <c r="F16" s="452" t="s">
        <v>350</v>
      </c>
      <c r="G16" s="79" t="s">
        <v>113</v>
      </c>
      <c r="H16" s="302"/>
      <c r="I16" s="79" t="s">
        <v>8</v>
      </c>
      <c r="J16" s="80">
        <v>0.3</v>
      </c>
      <c r="K16" s="80">
        <v>0.4</v>
      </c>
      <c r="L16" s="80">
        <v>0.5</v>
      </c>
      <c r="M16" s="80">
        <v>0.6</v>
      </c>
      <c r="N16" s="80">
        <v>0.7</v>
      </c>
      <c r="O16" s="80">
        <v>0.8</v>
      </c>
      <c r="P16" s="80">
        <v>0.9</v>
      </c>
      <c r="Q16" s="80">
        <v>1</v>
      </c>
      <c r="R16" s="80"/>
      <c r="S16" s="79"/>
      <c r="T16" s="145"/>
      <c r="U16" s="145"/>
      <c r="V16" s="145"/>
      <c r="W16" s="145"/>
      <c r="X16" s="145"/>
      <c r="Y16" s="145"/>
      <c r="Z16" s="145"/>
      <c r="AA16" s="145"/>
      <c r="AB16" s="145"/>
      <c r="AC16" s="145"/>
      <c r="AD16" s="145"/>
      <c r="AE16" s="145"/>
      <c r="AF16" s="145"/>
      <c r="AG16" s="145"/>
      <c r="AH16" s="145"/>
      <c r="AI16" s="145"/>
      <c r="AJ16" s="145"/>
      <c r="AK16" s="145"/>
      <c r="AL16" s="145"/>
      <c r="AM16" s="145"/>
      <c r="AN16" s="145"/>
      <c r="AO16" s="145"/>
      <c r="AP16" s="145"/>
      <c r="AQ16" s="145"/>
      <c r="AR16" s="145"/>
      <c r="AS16" s="145"/>
      <c r="AT16" s="145"/>
      <c r="AU16" s="145"/>
      <c r="AV16" s="145"/>
      <c r="AW16" s="145"/>
      <c r="AX16" s="145"/>
      <c r="AY16" s="145"/>
      <c r="AZ16" s="145"/>
      <c r="BA16" s="145"/>
      <c r="BB16" s="145"/>
      <c r="BC16" s="145"/>
      <c r="BD16" s="145"/>
      <c r="BE16" s="145"/>
      <c r="BF16" s="145"/>
      <c r="BG16" s="145"/>
      <c r="BH16" s="145"/>
      <c r="BI16" s="145"/>
      <c r="BJ16" s="145"/>
      <c r="BK16" s="145"/>
      <c r="BL16" s="145"/>
      <c r="BM16" s="145"/>
      <c r="BN16" s="145"/>
      <c r="BO16" s="145"/>
      <c r="BP16" s="145"/>
      <c r="BQ16" s="145"/>
      <c r="BR16" s="145"/>
      <c r="BS16" s="145"/>
      <c r="BT16" s="145"/>
      <c r="BU16" s="145"/>
      <c r="BV16" s="145"/>
      <c r="BW16" s="145"/>
      <c r="BX16" s="145"/>
      <c r="BY16" s="145"/>
      <c r="BZ16" s="145"/>
      <c r="CA16" s="145"/>
      <c r="CB16" s="145"/>
      <c r="CC16" s="145"/>
      <c r="CD16" s="145"/>
      <c r="CE16" s="145"/>
      <c r="CF16" s="145"/>
      <c r="CG16" s="145"/>
      <c r="CH16" s="145"/>
      <c r="CI16" s="145"/>
      <c r="CJ16" s="145"/>
      <c r="CK16" s="145"/>
      <c r="CL16" s="145"/>
      <c r="CM16" s="145"/>
      <c r="CN16" s="145"/>
      <c r="CO16" s="145"/>
      <c r="CP16" s="145"/>
      <c r="CQ16" s="145"/>
      <c r="CR16" s="145"/>
      <c r="CS16" s="145"/>
      <c r="CT16" s="145"/>
      <c r="CU16" s="145"/>
      <c r="CV16" s="145"/>
      <c r="CW16" s="145"/>
      <c r="CX16" s="145"/>
      <c r="CY16" s="145"/>
      <c r="CZ16" s="145"/>
      <c r="DA16" s="145"/>
      <c r="DB16" s="145"/>
      <c r="DC16" s="145"/>
      <c r="DD16" s="145"/>
      <c r="DE16" s="145"/>
      <c r="DF16" s="145"/>
      <c r="DG16" s="145"/>
      <c r="DH16" s="145"/>
      <c r="DI16" s="145"/>
      <c r="DJ16" s="145"/>
      <c r="DK16" s="145"/>
      <c r="DL16" s="145"/>
      <c r="DM16" s="145"/>
      <c r="DN16" s="145"/>
      <c r="DO16" s="145"/>
      <c r="DP16" s="145"/>
      <c r="DQ16" s="145"/>
      <c r="DR16" s="145"/>
      <c r="DS16" s="145"/>
      <c r="DT16" s="145"/>
      <c r="DU16" s="145"/>
      <c r="DV16" s="145"/>
      <c r="DW16" s="145"/>
      <c r="DX16" s="145"/>
      <c r="DY16" s="145"/>
      <c r="DZ16" s="145"/>
      <c r="EA16" s="145"/>
      <c r="EB16" s="145"/>
      <c r="EC16" s="145"/>
      <c r="ED16" s="145"/>
      <c r="EE16" s="145"/>
      <c r="EF16" s="145"/>
      <c r="EG16" s="145"/>
      <c r="EH16" s="145"/>
      <c r="EI16" s="145"/>
      <c r="EJ16" s="145"/>
      <c r="EK16" s="145"/>
      <c r="EL16" s="145"/>
      <c r="EM16" s="145"/>
      <c r="EN16" s="145"/>
      <c r="EO16" s="145"/>
      <c r="EP16" s="145"/>
      <c r="EQ16" s="145"/>
      <c r="ER16" s="145"/>
      <c r="ES16" s="145"/>
      <c r="ET16" s="145"/>
      <c r="EU16" s="145"/>
      <c r="EV16" s="145"/>
      <c r="EW16" s="145"/>
      <c r="EX16" s="145"/>
      <c r="EY16" s="145"/>
      <c r="EZ16" s="145"/>
      <c r="FA16" s="145"/>
      <c r="FB16" s="145"/>
      <c r="FC16" s="145"/>
      <c r="FD16" s="145"/>
      <c r="FE16" s="145"/>
      <c r="FF16" s="145"/>
      <c r="FG16" s="145"/>
      <c r="FH16" s="145"/>
      <c r="FI16" s="145"/>
      <c r="FJ16" s="145"/>
      <c r="FK16" s="145"/>
      <c r="FL16" s="145"/>
      <c r="FM16" s="145"/>
      <c r="FN16" s="145"/>
      <c r="FO16" s="145"/>
      <c r="FP16" s="145"/>
      <c r="FQ16" s="145"/>
      <c r="FR16" s="145"/>
      <c r="FS16" s="145"/>
      <c r="FT16" s="145"/>
      <c r="FU16" s="145"/>
      <c r="FV16" s="145"/>
      <c r="FW16" s="145"/>
      <c r="FX16" s="145"/>
      <c r="FY16" s="145"/>
      <c r="FZ16" s="145"/>
      <c r="GA16" s="145"/>
      <c r="GB16" s="145"/>
      <c r="GC16" s="145"/>
      <c r="GD16" s="145"/>
      <c r="GE16" s="145"/>
      <c r="GF16" s="145"/>
      <c r="GG16" s="145"/>
      <c r="GH16" s="145"/>
      <c r="GI16" s="145"/>
      <c r="GJ16" s="145"/>
      <c r="GK16" s="145"/>
      <c r="GL16" s="145"/>
      <c r="GM16" s="145"/>
      <c r="GN16" s="145"/>
      <c r="GO16" s="145"/>
      <c r="GP16" s="145"/>
      <c r="GQ16" s="145"/>
      <c r="GR16" s="145"/>
      <c r="GS16" s="145"/>
      <c r="GT16" s="145"/>
      <c r="GU16" s="145"/>
      <c r="GV16" s="145"/>
      <c r="GW16" s="145"/>
      <c r="GX16" s="145"/>
      <c r="GY16" s="145"/>
      <c r="GZ16" s="145"/>
      <c r="HA16" s="145"/>
      <c r="HB16" s="145"/>
      <c r="HC16" s="145"/>
      <c r="HD16" s="145"/>
      <c r="HE16" s="145"/>
      <c r="HF16" s="145"/>
      <c r="HG16" s="145"/>
      <c r="HH16" s="145"/>
      <c r="HI16" s="145"/>
      <c r="HJ16" s="145"/>
      <c r="HK16" s="145"/>
      <c r="HL16" s="145"/>
      <c r="HM16" s="145"/>
      <c r="HN16" s="145"/>
      <c r="HO16" s="145"/>
      <c r="HP16" s="145"/>
      <c r="HQ16" s="145"/>
      <c r="HR16" s="145"/>
      <c r="HS16" s="145"/>
      <c r="HT16" s="145"/>
      <c r="HU16" s="145"/>
      <c r="HV16" s="145"/>
      <c r="HW16" s="145"/>
      <c r="HX16" s="145"/>
      <c r="HY16" s="145"/>
      <c r="HZ16" s="145"/>
      <c r="IA16" s="145"/>
      <c r="IB16" s="145"/>
      <c r="IC16" s="145"/>
      <c r="ID16" s="145"/>
      <c r="IE16" s="145"/>
      <c r="IF16" s="145"/>
      <c r="IG16" s="145"/>
      <c r="IH16" s="145"/>
      <c r="II16" s="145"/>
      <c r="IJ16" s="145"/>
      <c r="IK16" s="145"/>
      <c r="IL16" s="145"/>
      <c r="IM16" s="145"/>
      <c r="IN16" s="145"/>
      <c r="IO16" s="145"/>
      <c r="IP16" s="145"/>
      <c r="IQ16" s="145"/>
      <c r="IR16" s="145"/>
      <c r="IS16" s="145"/>
      <c r="IT16" s="145"/>
      <c r="IU16" s="145"/>
      <c r="IV16" s="145"/>
    </row>
    <row r="17" spans="1:256">
      <c r="A17" s="350" t="s">
        <v>150</v>
      </c>
      <c r="B17" s="304"/>
      <c r="C17" s="305"/>
      <c r="D17" s="443">
        <f>SUM(D7:D16)</f>
        <v>1.0000000000000002</v>
      </c>
      <c r="E17" s="306"/>
      <c r="F17" s="307"/>
      <c r="G17" s="306"/>
      <c r="H17" s="308"/>
      <c r="I17" s="308"/>
      <c r="J17" s="309"/>
      <c r="K17" s="309"/>
      <c r="L17" s="309"/>
      <c r="M17" s="309"/>
      <c r="N17" s="310"/>
      <c r="O17" s="309"/>
      <c r="P17" s="310"/>
      <c r="Q17" s="309"/>
      <c r="R17" s="310"/>
      <c r="S17" s="306"/>
      <c r="T17" s="311"/>
      <c r="U17" s="311"/>
      <c r="V17" s="311"/>
      <c r="W17" s="311"/>
      <c r="X17" s="311"/>
      <c r="Y17" s="311"/>
      <c r="Z17" s="311"/>
      <c r="AA17" s="311"/>
      <c r="AB17" s="311"/>
      <c r="AC17" s="311"/>
      <c r="AD17" s="311"/>
      <c r="AE17" s="311"/>
      <c r="AF17" s="311"/>
      <c r="AG17" s="311"/>
      <c r="AH17" s="311"/>
      <c r="AI17" s="311"/>
      <c r="AJ17" s="311"/>
      <c r="AK17" s="311"/>
      <c r="AL17" s="311"/>
      <c r="AM17" s="311"/>
      <c r="AN17" s="311"/>
      <c r="AO17" s="311"/>
      <c r="AP17" s="311"/>
      <c r="AQ17" s="311"/>
      <c r="AR17" s="311"/>
      <c r="AS17" s="311"/>
      <c r="AT17" s="311"/>
      <c r="AU17" s="311"/>
      <c r="AV17" s="311"/>
      <c r="AW17" s="311"/>
      <c r="AX17" s="311"/>
      <c r="AY17" s="311"/>
      <c r="AZ17" s="311"/>
      <c r="BA17" s="311"/>
      <c r="BB17" s="311"/>
      <c r="BC17" s="311"/>
      <c r="BD17" s="311"/>
      <c r="BE17" s="311"/>
      <c r="BF17" s="311"/>
      <c r="BG17" s="311"/>
      <c r="BH17" s="311"/>
      <c r="BI17" s="311"/>
      <c r="BJ17" s="311"/>
      <c r="BK17" s="311"/>
      <c r="BL17" s="311"/>
      <c r="BM17" s="311"/>
      <c r="BN17" s="311"/>
      <c r="BO17" s="311"/>
      <c r="BP17" s="311"/>
      <c r="BQ17" s="311"/>
      <c r="BR17" s="311"/>
      <c r="BS17" s="311"/>
      <c r="BT17" s="311"/>
      <c r="BU17" s="311"/>
      <c r="BV17" s="311"/>
      <c r="BW17" s="311"/>
      <c r="BX17" s="311"/>
      <c r="BY17" s="311"/>
      <c r="BZ17" s="311"/>
      <c r="CA17" s="311"/>
      <c r="CB17" s="311"/>
      <c r="CC17" s="311"/>
      <c r="CD17" s="311"/>
      <c r="CE17" s="311"/>
      <c r="CF17" s="311"/>
      <c r="CG17" s="311"/>
      <c r="CH17" s="311"/>
      <c r="CI17" s="311"/>
      <c r="CJ17" s="311"/>
      <c r="CK17" s="311"/>
      <c r="CL17" s="311"/>
      <c r="CM17" s="311"/>
      <c r="CN17" s="311"/>
      <c r="CO17" s="311"/>
      <c r="CP17" s="311"/>
      <c r="CQ17" s="311"/>
      <c r="CR17" s="311"/>
      <c r="CS17" s="311"/>
      <c r="CT17" s="311"/>
      <c r="CU17" s="311"/>
      <c r="CV17" s="311"/>
      <c r="CW17" s="311"/>
      <c r="CX17" s="311"/>
      <c r="CY17" s="311"/>
      <c r="CZ17" s="311"/>
      <c r="DA17" s="311"/>
      <c r="DB17" s="311"/>
      <c r="DC17" s="311"/>
      <c r="DD17" s="311"/>
      <c r="DE17" s="311"/>
      <c r="DF17" s="311"/>
      <c r="DG17" s="311"/>
      <c r="DH17" s="311"/>
      <c r="DI17" s="311"/>
      <c r="DJ17" s="311"/>
      <c r="DK17" s="311"/>
      <c r="DL17" s="311"/>
      <c r="DM17" s="311"/>
      <c r="DN17" s="311"/>
      <c r="DO17" s="311"/>
      <c r="DP17" s="311"/>
      <c r="DQ17" s="311"/>
      <c r="DR17" s="311"/>
      <c r="DS17" s="311"/>
      <c r="DT17" s="311"/>
      <c r="DU17" s="311"/>
      <c r="DV17" s="311"/>
      <c r="DW17" s="311"/>
      <c r="DX17" s="311"/>
      <c r="DY17" s="311"/>
      <c r="DZ17" s="311"/>
      <c r="EA17" s="311"/>
      <c r="EB17" s="311"/>
      <c r="EC17" s="311"/>
      <c r="ED17" s="311"/>
      <c r="EE17" s="311"/>
      <c r="EF17" s="311"/>
      <c r="EG17" s="311"/>
      <c r="EH17" s="311"/>
      <c r="EI17" s="311"/>
      <c r="EJ17" s="311"/>
      <c r="EK17" s="311"/>
      <c r="EL17" s="311"/>
      <c r="EM17" s="311"/>
      <c r="EN17" s="311"/>
      <c r="EO17" s="311"/>
      <c r="EP17" s="311"/>
      <c r="EQ17" s="311"/>
      <c r="ER17" s="311"/>
      <c r="ES17" s="311"/>
      <c r="ET17" s="311"/>
      <c r="EU17" s="311"/>
      <c r="EV17" s="311"/>
      <c r="EW17" s="311"/>
      <c r="EX17" s="311"/>
      <c r="EY17" s="311"/>
      <c r="EZ17" s="311"/>
      <c r="FA17" s="311"/>
      <c r="FB17" s="311"/>
      <c r="FC17" s="311"/>
      <c r="FD17" s="311"/>
      <c r="FE17" s="311"/>
      <c r="FF17" s="311"/>
      <c r="FG17" s="311"/>
      <c r="FH17" s="311"/>
      <c r="FI17" s="311"/>
      <c r="FJ17" s="311"/>
      <c r="FK17" s="311"/>
      <c r="FL17" s="311"/>
      <c r="FM17" s="311"/>
      <c r="FN17" s="311"/>
      <c r="FO17" s="311"/>
      <c r="FP17" s="311"/>
      <c r="FQ17" s="311"/>
      <c r="FR17" s="311"/>
      <c r="FS17" s="311"/>
      <c r="FT17" s="311"/>
      <c r="FU17" s="311"/>
      <c r="FV17" s="311"/>
      <c r="FW17" s="311"/>
      <c r="FX17" s="311"/>
      <c r="FY17" s="311"/>
      <c r="FZ17" s="311"/>
      <c r="GA17" s="311"/>
      <c r="GB17" s="311"/>
      <c r="GC17" s="311"/>
      <c r="GD17" s="311"/>
      <c r="GE17" s="311"/>
      <c r="GF17" s="311"/>
      <c r="GG17" s="311"/>
      <c r="GH17" s="311"/>
      <c r="GI17" s="311"/>
      <c r="GJ17" s="311"/>
      <c r="GK17" s="311"/>
      <c r="GL17" s="311"/>
      <c r="GM17" s="311"/>
      <c r="GN17" s="311"/>
      <c r="GO17" s="311"/>
      <c r="GP17" s="311"/>
      <c r="GQ17" s="311"/>
      <c r="GR17" s="311"/>
      <c r="GS17" s="311"/>
      <c r="GT17" s="311"/>
      <c r="GU17" s="311"/>
      <c r="GV17" s="311"/>
      <c r="GW17" s="311"/>
      <c r="GX17" s="311"/>
      <c r="GY17" s="311"/>
      <c r="GZ17" s="311"/>
      <c r="HA17" s="311"/>
      <c r="HB17" s="311"/>
      <c r="HC17" s="311"/>
      <c r="HD17" s="311"/>
      <c r="HE17" s="311"/>
      <c r="HF17" s="311"/>
      <c r="HG17" s="311"/>
      <c r="HH17" s="311"/>
      <c r="HI17" s="311"/>
      <c r="HJ17" s="311"/>
      <c r="HK17" s="311"/>
      <c r="HL17" s="311"/>
      <c r="HM17" s="311"/>
      <c r="HN17" s="311"/>
      <c r="HO17" s="311"/>
      <c r="HP17" s="311"/>
      <c r="HQ17" s="311"/>
      <c r="HR17" s="311"/>
      <c r="HS17" s="311"/>
      <c r="HT17" s="311"/>
      <c r="HU17" s="311"/>
      <c r="HV17" s="311"/>
      <c r="HW17" s="311"/>
      <c r="HX17" s="311"/>
      <c r="HY17" s="311"/>
      <c r="HZ17" s="311"/>
      <c r="IA17" s="311"/>
      <c r="IB17" s="311"/>
      <c r="IC17" s="311"/>
      <c r="ID17" s="311"/>
      <c r="IE17" s="311"/>
      <c r="IF17" s="311"/>
      <c r="IG17" s="311"/>
      <c r="IH17" s="311"/>
      <c r="II17" s="311"/>
      <c r="IJ17" s="311"/>
      <c r="IK17" s="311"/>
      <c r="IL17" s="311"/>
      <c r="IM17" s="311"/>
      <c r="IN17" s="311"/>
      <c r="IO17" s="311"/>
      <c r="IP17" s="311"/>
      <c r="IQ17" s="311"/>
      <c r="IR17" s="311"/>
      <c r="IS17" s="311"/>
      <c r="IT17" s="311"/>
      <c r="IU17" s="311"/>
      <c r="IV17" s="311"/>
    </row>
    <row r="18" spans="1:256" ht="52.5" customHeight="1">
      <c r="A18" s="701" t="s">
        <v>42</v>
      </c>
      <c r="B18" s="231" t="s">
        <v>11</v>
      </c>
      <c r="C18" s="232" t="s">
        <v>43</v>
      </c>
      <c r="D18" s="233" t="s">
        <v>17</v>
      </c>
      <c r="E18" s="232"/>
      <c r="F18" s="233" t="s">
        <v>41</v>
      </c>
      <c r="G18" s="233" t="s">
        <v>31</v>
      </c>
      <c r="H18" s="312"/>
      <c r="I18" s="702" t="s">
        <v>48</v>
      </c>
      <c r="J18" s="702"/>
      <c r="K18" s="702"/>
      <c r="L18" s="702"/>
      <c r="M18" s="702"/>
      <c r="N18" s="702"/>
      <c r="O18" s="702"/>
      <c r="P18" s="702"/>
      <c r="Q18" s="702"/>
      <c r="R18" s="702"/>
      <c r="S18" s="702"/>
      <c r="T18" s="145"/>
      <c r="U18" s="145"/>
      <c r="V18" s="145"/>
      <c r="W18" s="145"/>
      <c r="X18" s="145"/>
      <c r="Y18" s="145"/>
      <c r="Z18" s="145"/>
      <c r="AA18" s="145"/>
      <c r="AB18" s="145"/>
      <c r="AC18" s="145"/>
      <c r="AD18" s="145"/>
      <c r="AE18" s="145"/>
      <c r="AF18" s="145"/>
      <c r="AG18" s="145"/>
      <c r="AH18" s="145"/>
      <c r="AI18" s="145"/>
      <c r="AJ18" s="145"/>
      <c r="AK18" s="145"/>
      <c r="AL18" s="145"/>
      <c r="AM18" s="145"/>
      <c r="AN18" s="145"/>
      <c r="AO18" s="145"/>
      <c r="AP18" s="145"/>
      <c r="AQ18" s="145"/>
      <c r="AR18" s="145"/>
      <c r="AS18" s="145"/>
      <c r="AT18" s="145"/>
      <c r="AU18" s="145"/>
      <c r="AV18" s="145"/>
      <c r="AW18" s="145"/>
      <c r="AX18" s="145"/>
      <c r="AY18" s="145"/>
      <c r="AZ18" s="145"/>
      <c r="BA18" s="145"/>
      <c r="BB18" s="145"/>
      <c r="BC18" s="145"/>
      <c r="BD18" s="145"/>
      <c r="BE18" s="145"/>
      <c r="BF18" s="145"/>
      <c r="BG18" s="145"/>
      <c r="BH18" s="145"/>
      <c r="BI18" s="145"/>
      <c r="BJ18" s="145"/>
      <c r="BK18" s="145"/>
      <c r="BL18" s="145"/>
      <c r="BM18" s="145"/>
      <c r="BN18" s="145"/>
      <c r="BO18" s="145"/>
      <c r="BP18" s="145"/>
      <c r="BQ18" s="145"/>
      <c r="BR18" s="145"/>
      <c r="BS18" s="145"/>
      <c r="BT18" s="145"/>
      <c r="BU18" s="145"/>
      <c r="BV18" s="145"/>
      <c r="BW18" s="145"/>
      <c r="BX18" s="145"/>
      <c r="BY18" s="145"/>
      <c r="BZ18" s="145"/>
      <c r="CA18" s="145"/>
      <c r="CB18" s="145"/>
      <c r="CC18" s="145"/>
      <c r="CD18" s="145"/>
      <c r="CE18" s="145"/>
      <c r="CF18" s="145"/>
      <c r="CG18" s="145"/>
      <c r="CH18" s="145"/>
      <c r="CI18" s="145"/>
      <c r="CJ18" s="145"/>
      <c r="CK18" s="145"/>
      <c r="CL18" s="145"/>
      <c r="CM18" s="145"/>
      <c r="CN18" s="145"/>
      <c r="CO18" s="145"/>
      <c r="CP18" s="145"/>
      <c r="CQ18" s="145"/>
      <c r="CR18" s="145"/>
      <c r="CS18" s="145"/>
      <c r="CT18" s="145"/>
      <c r="CU18" s="145"/>
      <c r="CV18" s="145"/>
      <c r="CW18" s="145"/>
      <c r="CX18" s="145"/>
      <c r="CY18" s="145"/>
      <c r="CZ18" s="145"/>
      <c r="DA18" s="145"/>
      <c r="DB18" s="145"/>
      <c r="DC18" s="145"/>
      <c r="DD18" s="145"/>
      <c r="DE18" s="145"/>
      <c r="DF18" s="145"/>
      <c r="DG18" s="145"/>
      <c r="DH18" s="145"/>
      <c r="DI18" s="145"/>
      <c r="DJ18" s="145"/>
      <c r="DK18" s="145"/>
      <c r="DL18" s="145"/>
      <c r="DM18" s="145"/>
      <c r="DN18" s="145"/>
      <c r="DO18" s="145"/>
      <c r="DP18" s="145"/>
      <c r="DQ18" s="145"/>
      <c r="DR18" s="145"/>
      <c r="DS18" s="145"/>
      <c r="DT18" s="145"/>
      <c r="DU18" s="145"/>
      <c r="DV18" s="145"/>
      <c r="DW18" s="145"/>
      <c r="DX18" s="145"/>
      <c r="DY18" s="145"/>
      <c r="DZ18" s="145"/>
      <c r="EA18" s="145"/>
      <c r="EB18" s="145"/>
      <c r="EC18" s="145"/>
      <c r="ED18" s="145"/>
      <c r="EE18" s="145"/>
      <c r="EF18" s="145"/>
      <c r="EG18" s="145"/>
      <c r="EH18" s="145"/>
      <c r="EI18" s="145"/>
      <c r="EJ18" s="145"/>
      <c r="EK18" s="145"/>
      <c r="EL18" s="145"/>
      <c r="EM18" s="145"/>
      <c r="EN18" s="145"/>
      <c r="EO18" s="145"/>
      <c r="EP18" s="145"/>
      <c r="EQ18" s="145"/>
      <c r="ER18" s="145"/>
      <c r="ES18" s="145"/>
      <c r="ET18" s="145"/>
      <c r="EU18" s="145"/>
      <c r="EV18" s="145"/>
      <c r="EW18" s="145"/>
      <c r="EX18" s="145"/>
      <c r="EY18" s="145"/>
      <c r="EZ18" s="145"/>
      <c r="FA18" s="145"/>
      <c r="FB18" s="145"/>
      <c r="FC18" s="145"/>
      <c r="FD18" s="145"/>
      <c r="FE18" s="145"/>
      <c r="FF18" s="145"/>
      <c r="FG18" s="145"/>
      <c r="FH18" s="145"/>
      <c r="FI18" s="145"/>
      <c r="FJ18" s="145"/>
      <c r="FK18" s="145"/>
      <c r="FL18" s="145"/>
      <c r="FM18" s="145"/>
      <c r="FN18" s="145"/>
      <c r="FO18" s="145"/>
      <c r="FP18" s="145"/>
      <c r="FQ18" s="145"/>
      <c r="FR18" s="145"/>
      <c r="FS18" s="145"/>
      <c r="FT18" s="145"/>
      <c r="FU18" s="145"/>
      <c r="FV18" s="145"/>
      <c r="FW18" s="145"/>
      <c r="FX18" s="145"/>
      <c r="FY18" s="145"/>
      <c r="FZ18" s="145"/>
      <c r="GA18" s="145"/>
      <c r="GB18" s="145"/>
      <c r="GC18" s="145"/>
      <c r="GD18" s="145"/>
      <c r="GE18" s="145"/>
      <c r="GF18" s="145"/>
      <c r="GG18" s="145"/>
      <c r="GH18" s="145"/>
      <c r="GI18" s="145"/>
      <c r="GJ18" s="145"/>
      <c r="GK18" s="145"/>
      <c r="GL18" s="145"/>
      <c r="GM18" s="145"/>
      <c r="GN18" s="145"/>
      <c r="GO18" s="145"/>
      <c r="GP18" s="145"/>
      <c r="GQ18" s="145"/>
      <c r="GR18" s="145"/>
      <c r="GS18" s="145"/>
      <c r="GT18" s="145"/>
      <c r="GU18" s="145"/>
      <c r="GV18" s="145"/>
      <c r="GW18" s="145"/>
      <c r="GX18" s="145"/>
      <c r="GY18" s="145"/>
      <c r="GZ18" s="145"/>
      <c r="HA18" s="145"/>
      <c r="HB18" s="145"/>
      <c r="HC18" s="145"/>
      <c r="HD18" s="145"/>
      <c r="HE18" s="145"/>
      <c r="HF18" s="145"/>
      <c r="HG18" s="145"/>
      <c r="HH18" s="145"/>
      <c r="HI18" s="145"/>
      <c r="HJ18" s="145"/>
      <c r="HK18" s="145"/>
      <c r="HL18" s="145"/>
      <c r="HM18" s="145"/>
      <c r="HN18" s="145"/>
      <c r="HO18" s="145"/>
      <c r="HP18" s="145"/>
      <c r="HQ18" s="145"/>
      <c r="HR18" s="145"/>
      <c r="HS18" s="145"/>
      <c r="HT18" s="145"/>
      <c r="HU18" s="145"/>
      <c r="HV18" s="145"/>
      <c r="HW18" s="145"/>
      <c r="HX18" s="145"/>
      <c r="HY18" s="145"/>
      <c r="HZ18" s="145"/>
      <c r="IA18" s="145"/>
      <c r="IB18" s="145"/>
      <c r="IC18" s="145"/>
      <c r="ID18" s="145"/>
      <c r="IE18" s="145"/>
      <c r="IF18" s="145"/>
      <c r="IG18" s="145"/>
      <c r="IH18" s="145"/>
      <c r="II18" s="145"/>
      <c r="IJ18" s="145"/>
      <c r="IK18" s="145"/>
      <c r="IL18" s="145"/>
      <c r="IM18" s="145"/>
      <c r="IN18" s="145"/>
      <c r="IO18" s="145"/>
      <c r="IP18" s="145"/>
      <c r="IQ18" s="145"/>
      <c r="IR18" s="145"/>
      <c r="IS18" s="145"/>
      <c r="IT18" s="145"/>
      <c r="IU18" s="145"/>
      <c r="IV18" s="145"/>
    </row>
    <row r="19" spans="1:256" ht="57.75" customHeight="1">
      <c r="A19" s="701"/>
      <c r="B19" s="231" t="s">
        <v>12</v>
      </c>
      <c r="C19" s="232" t="s">
        <v>49</v>
      </c>
      <c r="D19" s="233" t="s">
        <v>17</v>
      </c>
      <c r="E19" s="232"/>
      <c r="F19" s="233" t="s">
        <v>45</v>
      </c>
      <c r="G19" s="233" t="s">
        <v>31</v>
      </c>
      <c r="H19" s="313"/>
      <c r="I19" s="702" t="s">
        <v>50</v>
      </c>
      <c r="J19" s="702"/>
      <c r="K19" s="702"/>
      <c r="L19" s="702"/>
      <c r="M19" s="702"/>
      <c r="N19" s="702"/>
      <c r="O19" s="702"/>
      <c r="P19" s="702"/>
      <c r="Q19" s="702"/>
      <c r="R19" s="702"/>
      <c r="S19" s="702"/>
      <c r="T19" s="145"/>
      <c r="U19" s="145"/>
      <c r="V19" s="145"/>
      <c r="W19" s="145"/>
      <c r="X19" s="145"/>
      <c r="Y19" s="145"/>
      <c r="Z19" s="145"/>
      <c r="AA19" s="145"/>
      <c r="AB19" s="145"/>
      <c r="AC19" s="145"/>
      <c r="AD19" s="145"/>
      <c r="AE19" s="145"/>
      <c r="AF19" s="145"/>
      <c r="AG19" s="145"/>
      <c r="AH19" s="145"/>
      <c r="AI19" s="145"/>
      <c r="AJ19" s="145"/>
      <c r="AK19" s="145"/>
      <c r="AL19" s="145"/>
      <c r="AM19" s="145"/>
      <c r="AN19" s="145"/>
      <c r="AO19" s="145"/>
      <c r="AP19" s="145"/>
      <c r="AQ19" s="145"/>
      <c r="AR19" s="145"/>
      <c r="AS19" s="145"/>
      <c r="AT19" s="145"/>
      <c r="AU19" s="145"/>
      <c r="AV19" s="145"/>
      <c r="AW19" s="145"/>
      <c r="AX19" s="145"/>
      <c r="AY19" s="145"/>
      <c r="AZ19" s="145"/>
      <c r="BA19" s="145"/>
      <c r="BB19" s="145"/>
      <c r="BC19" s="145"/>
      <c r="BD19" s="145"/>
      <c r="BE19" s="145"/>
      <c r="BF19" s="145"/>
      <c r="BG19" s="145"/>
      <c r="BH19" s="145"/>
      <c r="BI19" s="145"/>
      <c r="BJ19" s="145"/>
      <c r="BK19" s="145"/>
      <c r="BL19" s="145"/>
      <c r="BM19" s="145"/>
      <c r="BN19" s="145"/>
      <c r="BO19" s="145"/>
      <c r="BP19" s="145"/>
      <c r="BQ19" s="145"/>
      <c r="BR19" s="145"/>
      <c r="BS19" s="145"/>
      <c r="BT19" s="145"/>
      <c r="BU19" s="145"/>
      <c r="BV19" s="145"/>
      <c r="BW19" s="145"/>
      <c r="BX19" s="145"/>
      <c r="BY19" s="145"/>
      <c r="BZ19" s="145"/>
      <c r="CA19" s="145"/>
      <c r="CB19" s="145"/>
      <c r="CC19" s="145"/>
      <c r="CD19" s="145"/>
      <c r="CE19" s="145"/>
      <c r="CF19" s="145"/>
      <c r="CG19" s="145"/>
      <c r="CH19" s="145"/>
      <c r="CI19" s="145"/>
      <c r="CJ19" s="145"/>
      <c r="CK19" s="145"/>
      <c r="CL19" s="145"/>
      <c r="CM19" s="145"/>
      <c r="CN19" s="145"/>
      <c r="CO19" s="145"/>
      <c r="CP19" s="145"/>
      <c r="CQ19" s="145"/>
      <c r="CR19" s="145"/>
      <c r="CS19" s="145"/>
      <c r="CT19" s="145"/>
      <c r="CU19" s="145"/>
      <c r="CV19" s="145"/>
      <c r="CW19" s="145"/>
      <c r="CX19" s="145"/>
      <c r="CY19" s="145"/>
      <c r="CZ19" s="145"/>
      <c r="DA19" s="145"/>
      <c r="DB19" s="145"/>
      <c r="DC19" s="145"/>
      <c r="DD19" s="145"/>
      <c r="DE19" s="145"/>
      <c r="DF19" s="145"/>
      <c r="DG19" s="145"/>
      <c r="DH19" s="145"/>
      <c r="DI19" s="145"/>
      <c r="DJ19" s="145"/>
      <c r="DK19" s="145"/>
      <c r="DL19" s="145"/>
      <c r="DM19" s="145"/>
      <c r="DN19" s="145"/>
      <c r="DO19" s="145"/>
      <c r="DP19" s="145"/>
      <c r="DQ19" s="145"/>
      <c r="DR19" s="145"/>
      <c r="DS19" s="145"/>
      <c r="DT19" s="145"/>
      <c r="DU19" s="145"/>
      <c r="DV19" s="145"/>
      <c r="DW19" s="145"/>
      <c r="DX19" s="145"/>
      <c r="DY19" s="145"/>
      <c r="DZ19" s="145"/>
      <c r="EA19" s="145"/>
      <c r="EB19" s="145"/>
      <c r="EC19" s="145"/>
      <c r="ED19" s="145"/>
      <c r="EE19" s="145"/>
      <c r="EF19" s="145"/>
      <c r="EG19" s="145"/>
      <c r="EH19" s="145"/>
      <c r="EI19" s="145"/>
      <c r="EJ19" s="145"/>
      <c r="EK19" s="145"/>
      <c r="EL19" s="145"/>
      <c r="EM19" s="145"/>
      <c r="EN19" s="145"/>
      <c r="EO19" s="145"/>
      <c r="EP19" s="145"/>
      <c r="EQ19" s="145"/>
      <c r="ER19" s="145"/>
      <c r="ES19" s="145"/>
      <c r="ET19" s="145"/>
      <c r="EU19" s="145"/>
      <c r="EV19" s="145"/>
      <c r="EW19" s="145"/>
      <c r="EX19" s="145"/>
      <c r="EY19" s="145"/>
      <c r="EZ19" s="145"/>
      <c r="FA19" s="145"/>
      <c r="FB19" s="145"/>
      <c r="FC19" s="145"/>
      <c r="FD19" s="145"/>
      <c r="FE19" s="145"/>
      <c r="FF19" s="145"/>
      <c r="FG19" s="145"/>
      <c r="FH19" s="145"/>
      <c r="FI19" s="145"/>
      <c r="FJ19" s="145"/>
      <c r="FK19" s="145"/>
      <c r="FL19" s="145"/>
      <c r="FM19" s="145"/>
      <c r="FN19" s="145"/>
      <c r="FO19" s="145"/>
      <c r="FP19" s="145"/>
      <c r="FQ19" s="145"/>
      <c r="FR19" s="145"/>
      <c r="FS19" s="145"/>
      <c r="FT19" s="145"/>
      <c r="FU19" s="145"/>
      <c r="FV19" s="145"/>
      <c r="FW19" s="145"/>
      <c r="FX19" s="145"/>
      <c r="FY19" s="145"/>
      <c r="FZ19" s="145"/>
      <c r="GA19" s="145"/>
      <c r="GB19" s="145"/>
      <c r="GC19" s="145"/>
      <c r="GD19" s="145"/>
      <c r="GE19" s="145"/>
      <c r="GF19" s="145"/>
      <c r="GG19" s="145"/>
      <c r="GH19" s="145"/>
      <c r="GI19" s="145"/>
      <c r="GJ19" s="145"/>
      <c r="GK19" s="145"/>
      <c r="GL19" s="145"/>
      <c r="GM19" s="145"/>
      <c r="GN19" s="145"/>
      <c r="GO19" s="145"/>
      <c r="GP19" s="145"/>
      <c r="GQ19" s="145"/>
      <c r="GR19" s="145"/>
      <c r="GS19" s="145"/>
      <c r="GT19" s="145"/>
      <c r="GU19" s="145"/>
      <c r="GV19" s="145"/>
      <c r="GW19" s="145"/>
      <c r="GX19" s="145"/>
      <c r="GY19" s="145"/>
      <c r="GZ19" s="145"/>
      <c r="HA19" s="145"/>
      <c r="HB19" s="145"/>
      <c r="HC19" s="145"/>
      <c r="HD19" s="145"/>
      <c r="HE19" s="145"/>
      <c r="HF19" s="145"/>
      <c r="HG19" s="145"/>
      <c r="HH19" s="145"/>
      <c r="HI19" s="145"/>
      <c r="HJ19" s="145"/>
      <c r="HK19" s="145"/>
      <c r="HL19" s="145"/>
      <c r="HM19" s="145"/>
      <c r="HN19" s="145"/>
      <c r="HO19" s="145"/>
      <c r="HP19" s="145"/>
      <c r="HQ19" s="145"/>
      <c r="HR19" s="145"/>
      <c r="HS19" s="145"/>
      <c r="HT19" s="145"/>
      <c r="HU19" s="145"/>
      <c r="HV19" s="145"/>
      <c r="HW19" s="145"/>
      <c r="HX19" s="145"/>
      <c r="HY19" s="145"/>
      <c r="HZ19" s="145"/>
      <c r="IA19" s="145"/>
      <c r="IB19" s="145"/>
      <c r="IC19" s="145"/>
      <c r="ID19" s="145"/>
      <c r="IE19" s="145"/>
      <c r="IF19" s="145"/>
      <c r="IG19" s="145"/>
      <c r="IH19" s="145"/>
      <c r="II19" s="145"/>
      <c r="IJ19" s="145"/>
      <c r="IK19" s="145"/>
      <c r="IL19" s="145"/>
      <c r="IM19" s="145"/>
      <c r="IN19" s="145"/>
      <c r="IO19" s="145"/>
      <c r="IP19" s="145"/>
      <c r="IQ19" s="145"/>
      <c r="IR19" s="145"/>
      <c r="IS19" s="145"/>
      <c r="IT19" s="145"/>
      <c r="IU19" s="145"/>
      <c r="IV19" s="145"/>
    </row>
    <row r="20" spans="1:256" ht="78.75" customHeight="1">
      <c r="A20" s="708" t="s">
        <v>228</v>
      </c>
      <c r="B20" s="231" t="s">
        <v>11</v>
      </c>
      <c r="C20" s="232" t="s">
        <v>229</v>
      </c>
      <c r="D20" s="233" t="s">
        <v>17</v>
      </c>
      <c r="E20" s="232"/>
      <c r="F20" s="233" t="s">
        <v>230</v>
      </c>
      <c r="G20" s="233" t="s">
        <v>31</v>
      </c>
      <c r="H20" s="312"/>
      <c r="I20" s="702" t="s">
        <v>231</v>
      </c>
      <c r="J20" s="702"/>
      <c r="K20" s="702"/>
      <c r="L20" s="702"/>
      <c r="M20" s="702"/>
      <c r="N20" s="702"/>
      <c r="O20" s="702"/>
      <c r="P20" s="702"/>
      <c r="Q20" s="702"/>
      <c r="R20" s="702"/>
      <c r="S20" s="702"/>
      <c r="T20" s="145"/>
      <c r="U20" s="145"/>
      <c r="V20" s="145"/>
      <c r="W20" s="145"/>
      <c r="X20" s="145"/>
      <c r="Y20" s="145"/>
      <c r="Z20" s="145"/>
      <c r="AA20" s="145"/>
      <c r="AB20" s="145"/>
      <c r="AC20" s="145"/>
      <c r="AD20" s="145"/>
      <c r="AE20" s="145"/>
      <c r="AF20" s="145"/>
      <c r="AG20" s="145"/>
      <c r="AH20" s="145"/>
      <c r="AI20" s="145"/>
      <c r="AJ20" s="145"/>
      <c r="AK20" s="145"/>
      <c r="AL20" s="145"/>
      <c r="AM20" s="145"/>
      <c r="AN20" s="145"/>
      <c r="AO20" s="145"/>
      <c r="AP20" s="145"/>
      <c r="AQ20" s="145"/>
      <c r="AR20" s="145"/>
      <c r="AS20" s="145"/>
      <c r="AT20" s="145"/>
      <c r="AU20" s="145"/>
      <c r="AV20" s="145"/>
      <c r="AW20" s="145"/>
      <c r="AX20" s="145"/>
      <c r="AY20" s="145"/>
      <c r="AZ20" s="145"/>
      <c r="BA20" s="145"/>
      <c r="BB20" s="145"/>
      <c r="BC20" s="145"/>
      <c r="BD20" s="145"/>
      <c r="BE20" s="145"/>
      <c r="BF20" s="145"/>
      <c r="BG20" s="145"/>
      <c r="BH20" s="145"/>
      <c r="BI20" s="145"/>
      <c r="BJ20" s="145"/>
      <c r="BK20" s="145"/>
      <c r="BL20" s="145"/>
      <c r="BM20" s="145"/>
      <c r="BN20" s="145"/>
      <c r="BO20" s="145"/>
      <c r="BP20" s="145"/>
      <c r="BQ20" s="145"/>
      <c r="BR20" s="145"/>
      <c r="BS20" s="145"/>
      <c r="BT20" s="145"/>
      <c r="BU20" s="145"/>
      <c r="BV20" s="145"/>
      <c r="BW20" s="145"/>
      <c r="BX20" s="145"/>
      <c r="BY20" s="145"/>
      <c r="BZ20" s="145"/>
      <c r="CA20" s="145"/>
      <c r="CB20" s="145"/>
      <c r="CC20" s="145"/>
      <c r="CD20" s="145"/>
      <c r="CE20" s="145"/>
      <c r="CF20" s="145"/>
      <c r="CG20" s="145"/>
      <c r="CH20" s="145"/>
      <c r="CI20" s="145"/>
      <c r="CJ20" s="145"/>
      <c r="CK20" s="145"/>
      <c r="CL20" s="145"/>
      <c r="CM20" s="145"/>
      <c r="CN20" s="145"/>
      <c r="CO20" s="145"/>
      <c r="CP20" s="145"/>
      <c r="CQ20" s="145"/>
      <c r="CR20" s="145"/>
      <c r="CS20" s="145"/>
      <c r="CT20" s="145"/>
      <c r="CU20" s="145"/>
      <c r="CV20" s="145"/>
      <c r="CW20" s="145"/>
      <c r="CX20" s="145"/>
      <c r="CY20" s="145"/>
      <c r="CZ20" s="145"/>
      <c r="DA20" s="145"/>
      <c r="DB20" s="145"/>
      <c r="DC20" s="145"/>
      <c r="DD20" s="145"/>
      <c r="DE20" s="145"/>
      <c r="DF20" s="145"/>
      <c r="DG20" s="145"/>
      <c r="DH20" s="145"/>
      <c r="DI20" s="145"/>
      <c r="DJ20" s="145"/>
      <c r="DK20" s="145"/>
      <c r="DL20" s="145"/>
      <c r="DM20" s="145"/>
      <c r="DN20" s="145"/>
      <c r="DO20" s="145"/>
      <c r="DP20" s="145"/>
      <c r="DQ20" s="145"/>
      <c r="DR20" s="145"/>
      <c r="DS20" s="145"/>
      <c r="DT20" s="145"/>
      <c r="DU20" s="145"/>
      <c r="DV20" s="145"/>
      <c r="DW20" s="145"/>
      <c r="DX20" s="145"/>
      <c r="DY20" s="145"/>
      <c r="DZ20" s="145"/>
      <c r="EA20" s="145"/>
      <c r="EB20" s="145"/>
      <c r="EC20" s="145"/>
      <c r="ED20" s="145"/>
      <c r="EE20" s="145"/>
      <c r="EF20" s="145"/>
      <c r="EG20" s="145"/>
      <c r="EH20" s="145"/>
      <c r="EI20" s="145"/>
      <c r="EJ20" s="145"/>
      <c r="EK20" s="145"/>
      <c r="EL20" s="145"/>
      <c r="EM20" s="145"/>
      <c r="EN20" s="145"/>
      <c r="EO20" s="145"/>
      <c r="EP20" s="145"/>
      <c r="EQ20" s="145"/>
      <c r="ER20" s="145"/>
      <c r="ES20" s="145"/>
      <c r="ET20" s="145"/>
      <c r="EU20" s="145"/>
      <c r="EV20" s="145"/>
      <c r="EW20" s="145"/>
      <c r="EX20" s="145"/>
      <c r="EY20" s="145"/>
      <c r="EZ20" s="145"/>
      <c r="FA20" s="145"/>
      <c r="FB20" s="145"/>
      <c r="FC20" s="145"/>
      <c r="FD20" s="145"/>
      <c r="FE20" s="145"/>
      <c r="FF20" s="145"/>
      <c r="FG20" s="145"/>
      <c r="FH20" s="145"/>
      <c r="FI20" s="145"/>
      <c r="FJ20" s="145"/>
      <c r="FK20" s="145"/>
      <c r="FL20" s="145"/>
      <c r="FM20" s="145"/>
      <c r="FN20" s="145"/>
      <c r="FO20" s="145"/>
      <c r="FP20" s="145"/>
      <c r="FQ20" s="145"/>
      <c r="FR20" s="145"/>
      <c r="FS20" s="145"/>
      <c r="FT20" s="145"/>
      <c r="FU20" s="145"/>
      <c r="FV20" s="145"/>
      <c r="FW20" s="145"/>
      <c r="FX20" s="145"/>
      <c r="FY20" s="145"/>
      <c r="FZ20" s="145"/>
      <c r="GA20" s="145"/>
      <c r="GB20" s="145"/>
      <c r="GC20" s="145"/>
      <c r="GD20" s="145"/>
      <c r="GE20" s="145"/>
      <c r="GF20" s="145"/>
      <c r="GG20" s="145"/>
      <c r="GH20" s="145"/>
      <c r="GI20" s="145"/>
      <c r="GJ20" s="145"/>
      <c r="GK20" s="145"/>
      <c r="GL20" s="145"/>
      <c r="GM20" s="145"/>
      <c r="GN20" s="145"/>
      <c r="GO20" s="145"/>
      <c r="GP20" s="145"/>
      <c r="GQ20" s="145"/>
      <c r="GR20" s="145"/>
      <c r="GS20" s="145"/>
      <c r="GT20" s="145"/>
      <c r="GU20" s="145"/>
      <c r="GV20" s="145"/>
      <c r="GW20" s="145"/>
      <c r="GX20" s="145"/>
      <c r="GY20" s="145"/>
      <c r="GZ20" s="145"/>
      <c r="HA20" s="145"/>
      <c r="HB20" s="145"/>
      <c r="HC20" s="145"/>
      <c r="HD20" s="145"/>
      <c r="HE20" s="145"/>
      <c r="HF20" s="145"/>
      <c r="HG20" s="145"/>
      <c r="HH20" s="145"/>
      <c r="HI20" s="145"/>
      <c r="HJ20" s="145"/>
      <c r="HK20" s="145"/>
      <c r="HL20" s="145"/>
      <c r="HM20" s="145"/>
      <c r="HN20" s="145"/>
      <c r="HO20" s="145"/>
      <c r="HP20" s="145"/>
      <c r="HQ20" s="145"/>
      <c r="HR20" s="145"/>
      <c r="HS20" s="145"/>
      <c r="HT20" s="145"/>
      <c r="HU20" s="145"/>
      <c r="HV20" s="145"/>
      <c r="HW20" s="145"/>
      <c r="HX20" s="145"/>
      <c r="HY20" s="145"/>
      <c r="HZ20" s="145"/>
      <c r="IA20" s="145"/>
      <c r="IB20" s="145"/>
      <c r="IC20" s="145"/>
      <c r="ID20" s="145"/>
      <c r="IE20" s="145"/>
      <c r="IF20" s="145"/>
      <c r="IG20" s="145"/>
      <c r="IH20" s="145"/>
      <c r="II20" s="145"/>
      <c r="IJ20" s="145"/>
      <c r="IK20" s="145"/>
      <c r="IL20" s="145"/>
      <c r="IM20" s="145"/>
      <c r="IN20" s="145"/>
      <c r="IO20" s="145"/>
      <c r="IP20" s="145"/>
      <c r="IQ20" s="145"/>
      <c r="IR20" s="145"/>
      <c r="IS20" s="145"/>
      <c r="IT20" s="145"/>
      <c r="IU20" s="145"/>
      <c r="IV20" s="145"/>
    </row>
    <row r="21" spans="1:256" ht="69.75" customHeight="1">
      <c r="A21" s="709"/>
      <c r="B21" s="231" t="s">
        <v>12</v>
      </c>
      <c r="C21" s="232" t="s">
        <v>232</v>
      </c>
      <c r="D21" s="233" t="s">
        <v>17</v>
      </c>
      <c r="E21" s="232"/>
      <c r="F21" s="233" t="s">
        <v>230</v>
      </c>
      <c r="G21" s="233" t="s">
        <v>31</v>
      </c>
      <c r="H21" s="313"/>
      <c r="I21" s="702" t="s">
        <v>233</v>
      </c>
      <c r="J21" s="702"/>
      <c r="K21" s="702"/>
      <c r="L21" s="702"/>
      <c r="M21" s="702"/>
      <c r="N21" s="702"/>
      <c r="O21" s="702"/>
      <c r="P21" s="702"/>
      <c r="Q21" s="702"/>
      <c r="R21" s="702"/>
      <c r="S21" s="702"/>
      <c r="T21" s="145"/>
      <c r="U21" s="145"/>
      <c r="V21" s="145"/>
      <c r="W21" s="145"/>
      <c r="X21" s="145"/>
      <c r="Y21" s="145"/>
      <c r="Z21" s="145"/>
      <c r="AA21" s="145"/>
      <c r="AB21" s="145"/>
      <c r="AC21" s="145"/>
      <c r="AD21" s="145"/>
      <c r="AE21" s="145"/>
      <c r="AF21" s="145"/>
      <c r="AG21" s="145"/>
      <c r="AH21" s="145"/>
      <c r="AI21" s="145"/>
      <c r="AJ21" s="145"/>
      <c r="AK21" s="145"/>
      <c r="AL21" s="145"/>
      <c r="AM21" s="145"/>
      <c r="AN21" s="145"/>
      <c r="AO21" s="145"/>
      <c r="AP21" s="145"/>
      <c r="AQ21" s="145"/>
      <c r="AR21" s="145"/>
      <c r="AS21" s="145"/>
      <c r="AT21" s="145"/>
      <c r="AU21" s="145"/>
      <c r="AV21" s="145"/>
      <c r="AW21" s="145"/>
      <c r="AX21" s="145"/>
      <c r="AY21" s="145"/>
      <c r="AZ21" s="145"/>
      <c r="BA21" s="145"/>
      <c r="BB21" s="145"/>
      <c r="BC21" s="145"/>
      <c r="BD21" s="145"/>
      <c r="BE21" s="145"/>
      <c r="BF21" s="145"/>
      <c r="BG21" s="145"/>
      <c r="BH21" s="145"/>
      <c r="BI21" s="145"/>
      <c r="BJ21" s="145"/>
      <c r="BK21" s="145"/>
      <c r="BL21" s="145"/>
      <c r="BM21" s="145"/>
      <c r="BN21" s="145"/>
      <c r="BO21" s="145"/>
      <c r="BP21" s="145"/>
      <c r="BQ21" s="145"/>
      <c r="BR21" s="145"/>
      <c r="BS21" s="145"/>
      <c r="BT21" s="145"/>
      <c r="BU21" s="145"/>
      <c r="BV21" s="145"/>
      <c r="BW21" s="145"/>
      <c r="BX21" s="145"/>
      <c r="BY21" s="145"/>
      <c r="BZ21" s="145"/>
      <c r="CA21" s="145"/>
      <c r="CB21" s="145"/>
      <c r="CC21" s="145"/>
      <c r="CD21" s="145"/>
      <c r="CE21" s="145"/>
      <c r="CF21" s="145"/>
      <c r="CG21" s="145"/>
      <c r="CH21" s="145"/>
      <c r="CI21" s="145"/>
      <c r="CJ21" s="145"/>
      <c r="CK21" s="145"/>
      <c r="CL21" s="145"/>
      <c r="CM21" s="145"/>
      <c r="CN21" s="145"/>
      <c r="CO21" s="145"/>
      <c r="CP21" s="145"/>
      <c r="CQ21" s="145"/>
      <c r="CR21" s="145"/>
      <c r="CS21" s="145"/>
      <c r="CT21" s="145"/>
      <c r="CU21" s="145"/>
      <c r="CV21" s="145"/>
      <c r="CW21" s="145"/>
      <c r="CX21" s="145"/>
      <c r="CY21" s="145"/>
      <c r="CZ21" s="145"/>
      <c r="DA21" s="145"/>
      <c r="DB21" s="145"/>
      <c r="DC21" s="145"/>
      <c r="DD21" s="145"/>
      <c r="DE21" s="145"/>
      <c r="DF21" s="145"/>
      <c r="DG21" s="145"/>
      <c r="DH21" s="145"/>
      <c r="DI21" s="145"/>
      <c r="DJ21" s="145"/>
      <c r="DK21" s="145"/>
      <c r="DL21" s="145"/>
      <c r="DM21" s="145"/>
      <c r="DN21" s="145"/>
      <c r="DO21" s="145"/>
      <c r="DP21" s="145"/>
      <c r="DQ21" s="145"/>
      <c r="DR21" s="145"/>
      <c r="DS21" s="145"/>
      <c r="DT21" s="145"/>
      <c r="DU21" s="145"/>
      <c r="DV21" s="145"/>
      <c r="DW21" s="145"/>
      <c r="DX21" s="145"/>
      <c r="DY21" s="145"/>
      <c r="DZ21" s="145"/>
      <c r="EA21" s="145"/>
      <c r="EB21" s="145"/>
      <c r="EC21" s="145"/>
      <c r="ED21" s="145"/>
      <c r="EE21" s="145"/>
      <c r="EF21" s="145"/>
      <c r="EG21" s="145"/>
      <c r="EH21" s="145"/>
      <c r="EI21" s="145"/>
      <c r="EJ21" s="145"/>
      <c r="EK21" s="145"/>
      <c r="EL21" s="145"/>
      <c r="EM21" s="145"/>
      <c r="EN21" s="145"/>
      <c r="EO21" s="145"/>
      <c r="EP21" s="145"/>
      <c r="EQ21" s="145"/>
      <c r="ER21" s="145"/>
      <c r="ES21" s="145"/>
      <c r="ET21" s="145"/>
      <c r="EU21" s="145"/>
      <c r="EV21" s="145"/>
      <c r="EW21" s="145"/>
      <c r="EX21" s="145"/>
      <c r="EY21" s="145"/>
      <c r="EZ21" s="145"/>
      <c r="FA21" s="145"/>
      <c r="FB21" s="145"/>
      <c r="FC21" s="145"/>
      <c r="FD21" s="145"/>
      <c r="FE21" s="145"/>
      <c r="FF21" s="145"/>
      <c r="FG21" s="145"/>
      <c r="FH21" s="145"/>
      <c r="FI21" s="145"/>
      <c r="FJ21" s="145"/>
      <c r="FK21" s="145"/>
      <c r="FL21" s="145"/>
      <c r="FM21" s="145"/>
      <c r="FN21" s="145"/>
      <c r="FO21" s="145"/>
      <c r="FP21" s="145"/>
      <c r="FQ21" s="145"/>
      <c r="FR21" s="145"/>
      <c r="FS21" s="145"/>
      <c r="FT21" s="145"/>
      <c r="FU21" s="145"/>
      <c r="FV21" s="145"/>
      <c r="FW21" s="145"/>
      <c r="FX21" s="145"/>
      <c r="FY21" s="145"/>
      <c r="FZ21" s="145"/>
      <c r="GA21" s="145"/>
      <c r="GB21" s="145"/>
      <c r="GC21" s="145"/>
      <c r="GD21" s="145"/>
      <c r="GE21" s="145"/>
      <c r="GF21" s="145"/>
      <c r="GG21" s="145"/>
      <c r="GH21" s="145"/>
      <c r="GI21" s="145"/>
      <c r="GJ21" s="145"/>
      <c r="GK21" s="145"/>
      <c r="GL21" s="145"/>
      <c r="GM21" s="145"/>
      <c r="GN21" s="145"/>
      <c r="GO21" s="145"/>
      <c r="GP21" s="145"/>
      <c r="GQ21" s="145"/>
      <c r="GR21" s="145"/>
      <c r="GS21" s="145"/>
      <c r="GT21" s="145"/>
      <c r="GU21" s="145"/>
      <c r="GV21" s="145"/>
      <c r="GW21" s="145"/>
      <c r="GX21" s="145"/>
      <c r="GY21" s="145"/>
      <c r="GZ21" s="145"/>
      <c r="HA21" s="145"/>
      <c r="HB21" s="145"/>
      <c r="HC21" s="145"/>
      <c r="HD21" s="145"/>
      <c r="HE21" s="145"/>
      <c r="HF21" s="145"/>
      <c r="HG21" s="145"/>
      <c r="HH21" s="145"/>
      <c r="HI21" s="145"/>
      <c r="HJ21" s="145"/>
      <c r="HK21" s="145"/>
      <c r="HL21" s="145"/>
      <c r="HM21" s="145"/>
      <c r="HN21" s="145"/>
      <c r="HO21" s="145"/>
      <c r="HP21" s="145"/>
      <c r="HQ21" s="145"/>
      <c r="HR21" s="145"/>
      <c r="HS21" s="145"/>
      <c r="HT21" s="145"/>
      <c r="HU21" s="145"/>
      <c r="HV21" s="145"/>
      <c r="HW21" s="145"/>
      <c r="HX21" s="145"/>
      <c r="HY21" s="145"/>
      <c r="HZ21" s="145"/>
      <c r="IA21" s="145"/>
      <c r="IB21" s="145"/>
      <c r="IC21" s="145"/>
      <c r="ID21" s="145"/>
      <c r="IE21" s="145"/>
      <c r="IF21" s="145"/>
      <c r="IG21" s="145"/>
      <c r="IH21" s="145"/>
      <c r="II21" s="145"/>
      <c r="IJ21" s="145"/>
      <c r="IK21" s="145"/>
      <c r="IL21" s="145"/>
      <c r="IM21" s="145"/>
      <c r="IN21" s="145"/>
      <c r="IO21" s="145"/>
      <c r="IP21" s="145"/>
      <c r="IQ21" s="145"/>
      <c r="IR21" s="145"/>
      <c r="IS21" s="145"/>
      <c r="IT21" s="145"/>
      <c r="IU21" s="145"/>
      <c r="IV21" s="145"/>
    </row>
    <row r="22" spans="1:256" ht="54" customHeight="1">
      <c r="A22" s="709"/>
      <c r="B22" s="231" t="s">
        <v>13</v>
      </c>
      <c r="C22" s="232" t="s">
        <v>234</v>
      </c>
      <c r="D22" s="233" t="s">
        <v>17</v>
      </c>
      <c r="E22" s="232"/>
      <c r="F22" s="233" t="s">
        <v>230</v>
      </c>
      <c r="G22" s="233" t="s">
        <v>31</v>
      </c>
      <c r="H22" s="312"/>
      <c r="I22" s="702" t="s">
        <v>235</v>
      </c>
      <c r="J22" s="702"/>
      <c r="K22" s="702"/>
      <c r="L22" s="702"/>
      <c r="M22" s="702"/>
      <c r="N22" s="702"/>
      <c r="O22" s="702"/>
      <c r="P22" s="702"/>
      <c r="Q22" s="702"/>
      <c r="R22" s="702"/>
      <c r="S22" s="702"/>
      <c r="T22" s="145"/>
      <c r="U22" s="145"/>
      <c r="V22" s="145"/>
      <c r="W22" s="145"/>
      <c r="X22" s="145"/>
      <c r="Y22" s="145"/>
      <c r="Z22" s="145"/>
      <c r="AA22" s="145"/>
      <c r="AB22" s="145"/>
      <c r="AC22" s="145"/>
      <c r="AD22" s="145"/>
      <c r="AE22" s="145"/>
      <c r="AF22" s="145"/>
      <c r="AG22" s="145"/>
      <c r="AH22" s="145"/>
      <c r="AI22" s="145"/>
      <c r="AJ22" s="145"/>
      <c r="AK22" s="145"/>
      <c r="AL22" s="145"/>
      <c r="AM22" s="145"/>
      <c r="AN22" s="145"/>
      <c r="AO22" s="145"/>
      <c r="AP22" s="145"/>
      <c r="AQ22" s="145"/>
      <c r="AR22" s="145"/>
      <c r="AS22" s="145"/>
      <c r="AT22" s="145"/>
      <c r="AU22" s="145"/>
      <c r="AV22" s="145"/>
      <c r="AW22" s="145"/>
      <c r="AX22" s="145"/>
      <c r="AY22" s="145"/>
      <c r="AZ22" s="145"/>
      <c r="BA22" s="145"/>
      <c r="BB22" s="145"/>
      <c r="BC22" s="145"/>
      <c r="BD22" s="145"/>
      <c r="BE22" s="145"/>
      <c r="BF22" s="145"/>
      <c r="BG22" s="145"/>
      <c r="BH22" s="145"/>
      <c r="BI22" s="145"/>
      <c r="BJ22" s="145"/>
      <c r="BK22" s="145"/>
      <c r="BL22" s="145"/>
      <c r="BM22" s="145"/>
      <c r="BN22" s="145"/>
      <c r="BO22" s="145"/>
      <c r="BP22" s="145"/>
      <c r="BQ22" s="145"/>
      <c r="BR22" s="145"/>
      <c r="BS22" s="145"/>
      <c r="BT22" s="145"/>
      <c r="BU22" s="145"/>
      <c r="BV22" s="145"/>
      <c r="BW22" s="145"/>
      <c r="BX22" s="145"/>
      <c r="BY22" s="145"/>
      <c r="BZ22" s="145"/>
      <c r="CA22" s="145"/>
      <c r="CB22" s="145"/>
      <c r="CC22" s="145"/>
      <c r="CD22" s="145"/>
      <c r="CE22" s="145"/>
      <c r="CF22" s="145"/>
      <c r="CG22" s="145"/>
      <c r="CH22" s="145"/>
      <c r="CI22" s="145"/>
      <c r="CJ22" s="145"/>
      <c r="CK22" s="145"/>
      <c r="CL22" s="145"/>
      <c r="CM22" s="145"/>
      <c r="CN22" s="145"/>
      <c r="CO22" s="145"/>
      <c r="CP22" s="145"/>
      <c r="CQ22" s="145"/>
      <c r="CR22" s="145"/>
      <c r="CS22" s="145"/>
      <c r="CT22" s="145"/>
      <c r="CU22" s="145"/>
      <c r="CV22" s="145"/>
      <c r="CW22" s="145"/>
      <c r="CX22" s="145"/>
      <c r="CY22" s="145"/>
      <c r="CZ22" s="145"/>
      <c r="DA22" s="145"/>
      <c r="DB22" s="145"/>
      <c r="DC22" s="145"/>
      <c r="DD22" s="145"/>
      <c r="DE22" s="145"/>
      <c r="DF22" s="145"/>
      <c r="DG22" s="145"/>
      <c r="DH22" s="145"/>
      <c r="DI22" s="145"/>
      <c r="DJ22" s="145"/>
      <c r="DK22" s="145"/>
      <c r="DL22" s="145"/>
      <c r="DM22" s="145"/>
      <c r="DN22" s="145"/>
      <c r="DO22" s="145"/>
      <c r="DP22" s="145"/>
      <c r="DQ22" s="145"/>
      <c r="DR22" s="145"/>
      <c r="DS22" s="145"/>
      <c r="DT22" s="145"/>
      <c r="DU22" s="145"/>
      <c r="DV22" s="145"/>
      <c r="DW22" s="145"/>
      <c r="DX22" s="145"/>
      <c r="DY22" s="145"/>
      <c r="DZ22" s="145"/>
      <c r="EA22" s="145"/>
      <c r="EB22" s="145"/>
      <c r="EC22" s="145"/>
      <c r="ED22" s="145"/>
      <c r="EE22" s="145"/>
      <c r="EF22" s="145"/>
      <c r="EG22" s="145"/>
      <c r="EH22" s="145"/>
      <c r="EI22" s="145"/>
      <c r="EJ22" s="145"/>
      <c r="EK22" s="145"/>
      <c r="EL22" s="145"/>
      <c r="EM22" s="145"/>
      <c r="EN22" s="145"/>
      <c r="EO22" s="145"/>
      <c r="EP22" s="145"/>
      <c r="EQ22" s="145"/>
      <c r="ER22" s="145"/>
      <c r="ES22" s="145"/>
      <c r="ET22" s="145"/>
      <c r="EU22" s="145"/>
      <c r="EV22" s="145"/>
      <c r="EW22" s="145"/>
      <c r="EX22" s="145"/>
      <c r="EY22" s="145"/>
      <c r="EZ22" s="145"/>
      <c r="FA22" s="145"/>
      <c r="FB22" s="145"/>
      <c r="FC22" s="145"/>
      <c r="FD22" s="145"/>
      <c r="FE22" s="145"/>
      <c r="FF22" s="145"/>
      <c r="FG22" s="145"/>
      <c r="FH22" s="145"/>
      <c r="FI22" s="145"/>
      <c r="FJ22" s="145"/>
      <c r="FK22" s="145"/>
      <c r="FL22" s="145"/>
      <c r="FM22" s="145"/>
      <c r="FN22" s="145"/>
      <c r="FO22" s="145"/>
      <c r="FP22" s="145"/>
      <c r="FQ22" s="145"/>
      <c r="FR22" s="145"/>
      <c r="FS22" s="145"/>
      <c r="FT22" s="145"/>
      <c r="FU22" s="145"/>
      <c r="FV22" s="145"/>
      <c r="FW22" s="145"/>
      <c r="FX22" s="145"/>
      <c r="FY22" s="145"/>
      <c r="FZ22" s="145"/>
      <c r="GA22" s="145"/>
      <c r="GB22" s="145"/>
      <c r="GC22" s="145"/>
      <c r="GD22" s="145"/>
      <c r="GE22" s="145"/>
      <c r="GF22" s="145"/>
      <c r="GG22" s="145"/>
      <c r="GH22" s="145"/>
      <c r="GI22" s="145"/>
      <c r="GJ22" s="145"/>
      <c r="GK22" s="145"/>
      <c r="GL22" s="145"/>
      <c r="GM22" s="145"/>
      <c r="GN22" s="145"/>
      <c r="GO22" s="145"/>
      <c r="GP22" s="145"/>
      <c r="GQ22" s="145"/>
      <c r="GR22" s="145"/>
      <c r="GS22" s="145"/>
      <c r="GT22" s="145"/>
      <c r="GU22" s="145"/>
      <c r="GV22" s="145"/>
      <c r="GW22" s="145"/>
      <c r="GX22" s="145"/>
      <c r="GY22" s="145"/>
      <c r="GZ22" s="145"/>
      <c r="HA22" s="145"/>
      <c r="HB22" s="145"/>
      <c r="HC22" s="145"/>
      <c r="HD22" s="145"/>
      <c r="HE22" s="145"/>
      <c r="HF22" s="145"/>
      <c r="HG22" s="145"/>
      <c r="HH22" s="145"/>
      <c r="HI22" s="145"/>
      <c r="HJ22" s="145"/>
      <c r="HK22" s="145"/>
      <c r="HL22" s="145"/>
      <c r="HM22" s="145"/>
      <c r="HN22" s="145"/>
      <c r="HO22" s="145"/>
      <c r="HP22" s="145"/>
      <c r="HQ22" s="145"/>
      <c r="HR22" s="145"/>
      <c r="HS22" s="145"/>
      <c r="HT22" s="145"/>
      <c r="HU22" s="145"/>
      <c r="HV22" s="145"/>
      <c r="HW22" s="145"/>
      <c r="HX22" s="145"/>
      <c r="HY22" s="145"/>
      <c r="HZ22" s="145"/>
      <c r="IA22" s="145"/>
      <c r="IB22" s="145"/>
      <c r="IC22" s="145"/>
      <c r="ID22" s="145"/>
      <c r="IE22" s="145"/>
      <c r="IF22" s="145"/>
      <c r="IG22" s="145"/>
      <c r="IH22" s="145"/>
      <c r="II22" s="145"/>
      <c r="IJ22" s="145"/>
      <c r="IK22" s="145"/>
      <c r="IL22" s="145"/>
      <c r="IM22" s="145"/>
      <c r="IN22" s="145"/>
      <c r="IO22" s="145"/>
      <c r="IP22" s="145"/>
      <c r="IQ22" s="145"/>
      <c r="IR22" s="145"/>
      <c r="IS22" s="145"/>
      <c r="IT22" s="145"/>
      <c r="IU22" s="145"/>
      <c r="IV22" s="145"/>
    </row>
    <row r="23" spans="1:256" ht="48.75" customHeight="1">
      <c r="A23" s="710"/>
      <c r="B23" s="231" t="s">
        <v>14</v>
      </c>
      <c r="C23" s="232" t="s">
        <v>236</v>
      </c>
      <c r="D23" s="233" t="s">
        <v>17</v>
      </c>
      <c r="E23" s="232"/>
      <c r="F23" s="233" t="s">
        <v>230</v>
      </c>
      <c r="G23" s="233" t="s">
        <v>31</v>
      </c>
      <c r="H23" s="313"/>
      <c r="I23" s="702" t="s">
        <v>237</v>
      </c>
      <c r="J23" s="702"/>
      <c r="K23" s="702"/>
      <c r="L23" s="702"/>
      <c r="M23" s="702"/>
      <c r="N23" s="702"/>
      <c r="O23" s="702"/>
      <c r="P23" s="702"/>
      <c r="Q23" s="702"/>
      <c r="R23" s="702"/>
      <c r="S23" s="702"/>
      <c r="T23" s="145"/>
      <c r="U23" s="145"/>
      <c r="V23" s="145"/>
      <c r="W23" s="145"/>
      <c r="X23" s="145"/>
      <c r="Y23" s="145"/>
      <c r="Z23" s="145"/>
      <c r="AA23" s="145"/>
      <c r="AB23" s="145"/>
      <c r="AC23" s="145"/>
      <c r="AD23" s="145"/>
      <c r="AE23" s="145"/>
      <c r="AF23" s="145"/>
      <c r="AG23" s="145"/>
      <c r="AH23" s="145"/>
      <c r="AI23" s="145"/>
      <c r="AJ23" s="145"/>
      <c r="AK23" s="145"/>
      <c r="AL23" s="145"/>
      <c r="AM23" s="145"/>
      <c r="AN23" s="145"/>
      <c r="AO23" s="145"/>
      <c r="AP23" s="145"/>
      <c r="AQ23" s="145"/>
      <c r="AR23" s="145"/>
      <c r="AS23" s="145"/>
      <c r="AT23" s="145"/>
      <c r="AU23" s="145"/>
      <c r="AV23" s="145"/>
      <c r="AW23" s="145"/>
      <c r="AX23" s="145"/>
      <c r="AY23" s="145"/>
      <c r="AZ23" s="145"/>
      <c r="BA23" s="145"/>
      <c r="BB23" s="145"/>
      <c r="BC23" s="145"/>
      <c r="BD23" s="145"/>
      <c r="BE23" s="145"/>
      <c r="BF23" s="145"/>
      <c r="BG23" s="145"/>
      <c r="BH23" s="145"/>
      <c r="BI23" s="145"/>
      <c r="BJ23" s="145"/>
      <c r="BK23" s="145"/>
      <c r="BL23" s="145"/>
      <c r="BM23" s="145"/>
      <c r="BN23" s="145"/>
      <c r="BO23" s="145"/>
      <c r="BP23" s="145"/>
      <c r="BQ23" s="145"/>
      <c r="BR23" s="145"/>
      <c r="BS23" s="145"/>
      <c r="BT23" s="145"/>
      <c r="BU23" s="145"/>
      <c r="BV23" s="145"/>
      <c r="BW23" s="145"/>
      <c r="BX23" s="145"/>
      <c r="BY23" s="145"/>
      <c r="BZ23" s="145"/>
      <c r="CA23" s="145"/>
      <c r="CB23" s="145"/>
      <c r="CC23" s="145"/>
      <c r="CD23" s="145"/>
      <c r="CE23" s="145"/>
      <c r="CF23" s="145"/>
      <c r="CG23" s="145"/>
      <c r="CH23" s="145"/>
      <c r="CI23" s="145"/>
      <c r="CJ23" s="145"/>
      <c r="CK23" s="145"/>
      <c r="CL23" s="145"/>
      <c r="CM23" s="145"/>
      <c r="CN23" s="145"/>
      <c r="CO23" s="145"/>
      <c r="CP23" s="145"/>
      <c r="CQ23" s="145"/>
      <c r="CR23" s="145"/>
      <c r="CS23" s="145"/>
      <c r="CT23" s="145"/>
      <c r="CU23" s="145"/>
      <c r="CV23" s="145"/>
      <c r="CW23" s="145"/>
      <c r="CX23" s="145"/>
      <c r="CY23" s="145"/>
      <c r="CZ23" s="145"/>
      <c r="DA23" s="145"/>
      <c r="DB23" s="145"/>
      <c r="DC23" s="145"/>
      <c r="DD23" s="145"/>
      <c r="DE23" s="145"/>
      <c r="DF23" s="145"/>
      <c r="DG23" s="145"/>
      <c r="DH23" s="145"/>
      <c r="DI23" s="145"/>
      <c r="DJ23" s="145"/>
      <c r="DK23" s="145"/>
      <c r="DL23" s="145"/>
      <c r="DM23" s="145"/>
      <c r="DN23" s="145"/>
      <c r="DO23" s="145"/>
      <c r="DP23" s="145"/>
      <c r="DQ23" s="145"/>
      <c r="DR23" s="145"/>
      <c r="DS23" s="145"/>
      <c r="DT23" s="145"/>
      <c r="DU23" s="145"/>
      <c r="DV23" s="145"/>
      <c r="DW23" s="145"/>
      <c r="DX23" s="145"/>
      <c r="DY23" s="145"/>
      <c r="DZ23" s="145"/>
      <c r="EA23" s="145"/>
      <c r="EB23" s="145"/>
      <c r="EC23" s="145"/>
      <c r="ED23" s="145"/>
      <c r="EE23" s="145"/>
      <c r="EF23" s="145"/>
      <c r="EG23" s="145"/>
      <c r="EH23" s="145"/>
      <c r="EI23" s="145"/>
      <c r="EJ23" s="145"/>
      <c r="EK23" s="145"/>
      <c r="EL23" s="145"/>
      <c r="EM23" s="145"/>
      <c r="EN23" s="145"/>
      <c r="EO23" s="145"/>
      <c r="EP23" s="145"/>
      <c r="EQ23" s="145"/>
      <c r="ER23" s="145"/>
      <c r="ES23" s="145"/>
      <c r="ET23" s="145"/>
      <c r="EU23" s="145"/>
      <c r="EV23" s="145"/>
      <c r="EW23" s="145"/>
      <c r="EX23" s="145"/>
      <c r="EY23" s="145"/>
      <c r="EZ23" s="145"/>
      <c r="FA23" s="145"/>
      <c r="FB23" s="145"/>
      <c r="FC23" s="145"/>
      <c r="FD23" s="145"/>
      <c r="FE23" s="145"/>
      <c r="FF23" s="145"/>
      <c r="FG23" s="145"/>
      <c r="FH23" s="145"/>
      <c r="FI23" s="145"/>
      <c r="FJ23" s="145"/>
      <c r="FK23" s="145"/>
      <c r="FL23" s="145"/>
      <c r="FM23" s="145"/>
      <c r="FN23" s="145"/>
      <c r="FO23" s="145"/>
      <c r="FP23" s="145"/>
      <c r="FQ23" s="145"/>
      <c r="FR23" s="145"/>
      <c r="FS23" s="145"/>
      <c r="FT23" s="145"/>
      <c r="FU23" s="145"/>
      <c r="FV23" s="145"/>
      <c r="FW23" s="145"/>
      <c r="FX23" s="145"/>
      <c r="FY23" s="145"/>
      <c r="FZ23" s="145"/>
      <c r="GA23" s="145"/>
      <c r="GB23" s="145"/>
      <c r="GC23" s="145"/>
      <c r="GD23" s="145"/>
      <c r="GE23" s="145"/>
      <c r="GF23" s="145"/>
      <c r="GG23" s="145"/>
      <c r="GH23" s="145"/>
      <c r="GI23" s="145"/>
      <c r="GJ23" s="145"/>
      <c r="GK23" s="145"/>
      <c r="GL23" s="145"/>
      <c r="GM23" s="145"/>
      <c r="GN23" s="145"/>
      <c r="GO23" s="145"/>
      <c r="GP23" s="145"/>
      <c r="GQ23" s="145"/>
      <c r="GR23" s="145"/>
      <c r="GS23" s="145"/>
      <c r="GT23" s="145"/>
      <c r="GU23" s="145"/>
      <c r="GV23" s="145"/>
      <c r="GW23" s="145"/>
      <c r="GX23" s="145"/>
      <c r="GY23" s="145"/>
      <c r="GZ23" s="145"/>
      <c r="HA23" s="145"/>
      <c r="HB23" s="145"/>
      <c r="HC23" s="145"/>
      <c r="HD23" s="145"/>
      <c r="HE23" s="145"/>
      <c r="HF23" s="145"/>
      <c r="HG23" s="145"/>
      <c r="HH23" s="145"/>
      <c r="HI23" s="145"/>
      <c r="HJ23" s="145"/>
      <c r="HK23" s="145"/>
      <c r="HL23" s="145"/>
      <c r="HM23" s="145"/>
      <c r="HN23" s="145"/>
      <c r="HO23" s="145"/>
      <c r="HP23" s="145"/>
      <c r="HQ23" s="145"/>
      <c r="HR23" s="145"/>
      <c r="HS23" s="145"/>
      <c r="HT23" s="145"/>
      <c r="HU23" s="145"/>
      <c r="HV23" s="145"/>
      <c r="HW23" s="145"/>
      <c r="HX23" s="145"/>
      <c r="HY23" s="145"/>
      <c r="HZ23" s="145"/>
      <c r="IA23" s="145"/>
      <c r="IB23" s="145"/>
      <c r="IC23" s="145"/>
      <c r="ID23" s="145"/>
      <c r="IE23" s="145"/>
      <c r="IF23" s="145"/>
      <c r="IG23" s="145"/>
      <c r="IH23" s="145"/>
      <c r="II23" s="145"/>
      <c r="IJ23" s="145"/>
      <c r="IK23" s="145"/>
      <c r="IL23" s="145"/>
      <c r="IM23" s="145"/>
      <c r="IN23" s="145"/>
      <c r="IO23" s="145"/>
      <c r="IP23" s="145"/>
      <c r="IQ23" s="145"/>
      <c r="IR23" s="145"/>
      <c r="IS23" s="145"/>
      <c r="IT23" s="145"/>
      <c r="IU23" s="145"/>
      <c r="IV23" s="145"/>
    </row>
    <row r="24" spans="1:256">
      <c r="A24" s="314"/>
      <c r="B24" s="314"/>
      <c r="C24" s="314"/>
      <c r="D24" s="314"/>
      <c r="E24" s="234"/>
      <c r="F24" s="234"/>
      <c r="G24" s="314"/>
      <c r="H24" s="314"/>
      <c r="I24" s="314"/>
      <c r="J24" s="314"/>
      <c r="K24" s="314"/>
      <c r="L24" s="314"/>
      <c r="M24" s="314"/>
      <c r="N24" s="314"/>
      <c r="O24" s="314"/>
      <c r="P24" s="314"/>
      <c r="Q24" s="314"/>
      <c r="R24" s="314"/>
      <c r="S24" s="314"/>
      <c r="T24" s="145"/>
      <c r="U24" s="145"/>
      <c r="V24" s="145"/>
      <c r="W24" s="145"/>
      <c r="X24" s="145"/>
      <c r="Y24" s="145"/>
      <c r="Z24" s="145"/>
      <c r="AA24" s="145"/>
      <c r="AB24" s="145"/>
      <c r="AC24" s="145"/>
      <c r="AD24" s="145"/>
      <c r="AE24" s="145"/>
      <c r="AF24" s="145"/>
      <c r="AG24" s="145"/>
      <c r="AH24" s="145"/>
      <c r="AI24" s="145"/>
      <c r="AJ24" s="145"/>
      <c r="AK24" s="145"/>
      <c r="AL24" s="145"/>
      <c r="AM24" s="145"/>
      <c r="AN24" s="145"/>
      <c r="AO24" s="145"/>
      <c r="AP24" s="145"/>
      <c r="AQ24" s="145"/>
      <c r="AR24" s="145"/>
      <c r="AS24" s="145"/>
      <c r="AT24" s="145"/>
      <c r="AU24" s="145"/>
      <c r="AV24" s="145"/>
      <c r="AW24" s="145"/>
      <c r="AX24" s="145"/>
      <c r="AY24" s="145"/>
      <c r="AZ24" s="145"/>
      <c r="BA24" s="145"/>
      <c r="BB24" s="145"/>
      <c r="BC24" s="145"/>
      <c r="BD24" s="145"/>
      <c r="BE24" s="145"/>
      <c r="BF24" s="145"/>
      <c r="BG24" s="145"/>
      <c r="BH24" s="145"/>
      <c r="BI24" s="145"/>
      <c r="BJ24" s="145"/>
      <c r="BK24" s="145"/>
      <c r="BL24" s="145"/>
      <c r="BM24" s="145"/>
      <c r="BN24" s="145"/>
      <c r="BO24" s="145"/>
      <c r="BP24" s="145"/>
      <c r="BQ24" s="145"/>
      <c r="BR24" s="145"/>
      <c r="BS24" s="145"/>
      <c r="BT24" s="145"/>
      <c r="BU24" s="145"/>
      <c r="BV24" s="145"/>
      <c r="BW24" s="145"/>
      <c r="BX24" s="145"/>
      <c r="BY24" s="145"/>
      <c r="BZ24" s="145"/>
      <c r="CA24" s="145"/>
      <c r="CB24" s="145"/>
      <c r="CC24" s="145"/>
      <c r="CD24" s="145"/>
      <c r="CE24" s="145"/>
      <c r="CF24" s="145"/>
      <c r="CG24" s="145"/>
      <c r="CH24" s="145"/>
      <c r="CI24" s="145"/>
      <c r="CJ24" s="145"/>
      <c r="CK24" s="145"/>
      <c r="CL24" s="145"/>
      <c r="CM24" s="145"/>
      <c r="CN24" s="145"/>
      <c r="CO24" s="145"/>
      <c r="CP24" s="145"/>
      <c r="CQ24" s="145"/>
      <c r="CR24" s="145"/>
      <c r="CS24" s="145"/>
      <c r="CT24" s="145"/>
      <c r="CU24" s="145"/>
      <c r="CV24" s="145"/>
      <c r="CW24" s="145"/>
      <c r="CX24" s="145"/>
      <c r="CY24" s="145"/>
      <c r="CZ24" s="145"/>
      <c r="DA24" s="145"/>
      <c r="DB24" s="145"/>
      <c r="DC24" s="145"/>
      <c r="DD24" s="145"/>
      <c r="DE24" s="145"/>
      <c r="DF24" s="145"/>
      <c r="DG24" s="145"/>
      <c r="DH24" s="145"/>
      <c r="DI24" s="145"/>
      <c r="DJ24" s="145"/>
      <c r="DK24" s="145"/>
      <c r="DL24" s="145"/>
      <c r="DM24" s="145"/>
      <c r="DN24" s="145"/>
      <c r="DO24" s="145"/>
      <c r="DP24" s="145"/>
      <c r="DQ24" s="145"/>
      <c r="DR24" s="145"/>
      <c r="DS24" s="145"/>
      <c r="DT24" s="145"/>
      <c r="DU24" s="145"/>
      <c r="DV24" s="145"/>
      <c r="DW24" s="145"/>
      <c r="DX24" s="145"/>
      <c r="DY24" s="145"/>
      <c r="DZ24" s="145"/>
      <c r="EA24" s="145"/>
      <c r="EB24" s="145"/>
      <c r="EC24" s="145"/>
      <c r="ED24" s="145"/>
      <c r="EE24" s="145"/>
      <c r="EF24" s="145"/>
      <c r="EG24" s="145"/>
      <c r="EH24" s="145"/>
      <c r="EI24" s="145"/>
      <c r="EJ24" s="145"/>
      <c r="EK24" s="145"/>
      <c r="EL24" s="145"/>
      <c r="EM24" s="145"/>
      <c r="EN24" s="145"/>
      <c r="EO24" s="145"/>
      <c r="EP24" s="145"/>
      <c r="EQ24" s="145"/>
      <c r="ER24" s="145"/>
      <c r="ES24" s="145"/>
      <c r="ET24" s="145"/>
      <c r="EU24" s="145"/>
      <c r="EV24" s="145"/>
      <c r="EW24" s="145"/>
      <c r="EX24" s="145"/>
      <c r="EY24" s="145"/>
      <c r="EZ24" s="145"/>
      <c r="FA24" s="145"/>
      <c r="FB24" s="145"/>
      <c r="FC24" s="145"/>
      <c r="FD24" s="145"/>
      <c r="FE24" s="145"/>
      <c r="FF24" s="145"/>
      <c r="FG24" s="145"/>
      <c r="FH24" s="145"/>
      <c r="FI24" s="145"/>
      <c r="FJ24" s="145"/>
      <c r="FK24" s="145"/>
      <c r="FL24" s="145"/>
      <c r="FM24" s="145"/>
      <c r="FN24" s="145"/>
      <c r="FO24" s="145"/>
      <c r="FP24" s="145"/>
      <c r="FQ24" s="145"/>
      <c r="FR24" s="145"/>
      <c r="FS24" s="145"/>
      <c r="FT24" s="145"/>
      <c r="FU24" s="145"/>
      <c r="FV24" s="145"/>
      <c r="FW24" s="145"/>
      <c r="FX24" s="145"/>
      <c r="FY24" s="145"/>
      <c r="FZ24" s="145"/>
      <c r="GA24" s="145"/>
      <c r="GB24" s="145"/>
      <c r="GC24" s="145"/>
      <c r="GD24" s="145"/>
      <c r="GE24" s="145"/>
      <c r="GF24" s="145"/>
      <c r="GG24" s="145"/>
      <c r="GH24" s="145"/>
      <c r="GI24" s="145"/>
      <c r="GJ24" s="145"/>
      <c r="GK24" s="145"/>
      <c r="GL24" s="145"/>
      <c r="GM24" s="145"/>
      <c r="GN24" s="145"/>
      <c r="GO24" s="145"/>
      <c r="GP24" s="145"/>
      <c r="GQ24" s="145"/>
      <c r="GR24" s="145"/>
      <c r="GS24" s="145"/>
      <c r="GT24" s="145"/>
      <c r="GU24" s="145"/>
      <c r="GV24" s="145"/>
      <c r="GW24" s="145"/>
      <c r="GX24" s="145"/>
      <c r="GY24" s="145"/>
      <c r="GZ24" s="145"/>
      <c r="HA24" s="145"/>
      <c r="HB24" s="145"/>
      <c r="HC24" s="145"/>
      <c r="HD24" s="145"/>
      <c r="HE24" s="145"/>
      <c r="HF24" s="145"/>
      <c r="HG24" s="145"/>
      <c r="HH24" s="145"/>
      <c r="HI24" s="145"/>
      <c r="HJ24" s="145"/>
      <c r="HK24" s="145"/>
      <c r="HL24" s="145"/>
      <c r="HM24" s="145"/>
      <c r="HN24" s="145"/>
      <c r="HO24" s="145"/>
      <c r="HP24" s="145"/>
      <c r="HQ24" s="145"/>
      <c r="HR24" s="145"/>
      <c r="HS24" s="145"/>
      <c r="HT24" s="145"/>
      <c r="HU24" s="145"/>
      <c r="HV24" s="145"/>
      <c r="HW24" s="145"/>
      <c r="HX24" s="145"/>
      <c r="HY24" s="145"/>
      <c r="HZ24" s="145"/>
      <c r="IA24" s="145"/>
      <c r="IB24" s="145"/>
      <c r="IC24" s="145"/>
      <c r="ID24" s="145"/>
      <c r="IE24" s="145"/>
      <c r="IF24" s="145"/>
      <c r="IG24" s="145"/>
      <c r="IH24" s="145"/>
      <c r="II24" s="145"/>
      <c r="IJ24" s="145"/>
      <c r="IK24" s="145"/>
      <c r="IL24" s="145"/>
      <c r="IM24" s="145"/>
      <c r="IN24" s="145"/>
      <c r="IO24" s="145"/>
      <c r="IP24" s="145"/>
      <c r="IQ24" s="145"/>
      <c r="IR24" s="145"/>
      <c r="IS24" s="145"/>
      <c r="IT24" s="145"/>
      <c r="IU24" s="145"/>
      <c r="IV24" s="145"/>
    </row>
    <row r="25" spans="1:256">
      <c r="A25" s="315" t="s">
        <v>62</v>
      </c>
      <c r="B25" s="314"/>
      <c r="C25" s="314"/>
      <c r="D25" s="314"/>
      <c r="E25" s="234"/>
      <c r="F25" s="234"/>
      <c r="G25" s="314"/>
      <c r="H25" s="314"/>
      <c r="I25" s="314"/>
      <c r="J25" s="314"/>
      <c r="K25" s="314"/>
      <c r="L25" s="314"/>
      <c r="M25" s="314"/>
      <c r="N25" s="314"/>
      <c r="O25" s="314"/>
      <c r="P25" s="314"/>
      <c r="Q25" s="314"/>
      <c r="R25" s="314"/>
      <c r="S25" s="314"/>
      <c r="T25" s="145"/>
      <c r="U25" s="145"/>
      <c r="V25" s="145"/>
      <c r="W25" s="145"/>
      <c r="X25" s="145"/>
      <c r="Y25" s="145"/>
      <c r="Z25" s="145"/>
      <c r="AA25" s="145"/>
      <c r="AB25" s="145"/>
      <c r="AC25" s="145"/>
      <c r="AD25" s="145"/>
      <c r="AE25" s="145"/>
      <c r="AF25" s="145"/>
      <c r="AG25" s="145"/>
      <c r="AH25" s="145"/>
      <c r="AI25" s="145"/>
      <c r="AJ25" s="145"/>
      <c r="AK25" s="145"/>
      <c r="AL25" s="145"/>
      <c r="AM25" s="145"/>
      <c r="AN25" s="145"/>
      <c r="AO25" s="145"/>
      <c r="AP25" s="145"/>
      <c r="AQ25" s="145"/>
      <c r="AR25" s="145"/>
      <c r="AS25" s="145"/>
      <c r="AT25" s="145"/>
      <c r="AU25" s="145"/>
      <c r="AV25" s="145"/>
      <c r="AW25" s="145"/>
      <c r="AX25" s="145"/>
      <c r="AY25" s="145"/>
      <c r="AZ25" s="145"/>
      <c r="BA25" s="145"/>
      <c r="BB25" s="145"/>
      <c r="BC25" s="145"/>
      <c r="BD25" s="145"/>
      <c r="BE25" s="145"/>
      <c r="BF25" s="145"/>
      <c r="BG25" s="145"/>
      <c r="BH25" s="145"/>
      <c r="BI25" s="145"/>
      <c r="BJ25" s="145"/>
      <c r="BK25" s="145"/>
      <c r="BL25" s="145"/>
      <c r="BM25" s="145"/>
      <c r="BN25" s="145"/>
      <c r="BO25" s="145"/>
      <c r="BP25" s="145"/>
      <c r="BQ25" s="145"/>
      <c r="BR25" s="145"/>
      <c r="BS25" s="145"/>
      <c r="BT25" s="145"/>
      <c r="BU25" s="145"/>
      <c r="BV25" s="145"/>
      <c r="BW25" s="145"/>
      <c r="BX25" s="145"/>
      <c r="BY25" s="145"/>
      <c r="BZ25" s="145"/>
      <c r="CA25" s="145"/>
      <c r="CB25" s="145"/>
      <c r="CC25" s="145"/>
      <c r="CD25" s="145"/>
      <c r="CE25" s="145"/>
      <c r="CF25" s="145"/>
      <c r="CG25" s="145"/>
      <c r="CH25" s="145"/>
      <c r="CI25" s="145"/>
      <c r="CJ25" s="145"/>
      <c r="CK25" s="145"/>
      <c r="CL25" s="145"/>
      <c r="CM25" s="145"/>
      <c r="CN25" s="145"/>
      <c r="CO25" s="145"/>
      <c r="CP25" s="145"/>
      <c r="CQ25" s="145"/>
      <c r="CR25" s="145"/>
      <c r="CS25" s="145"/>
      <c r="CT25" s="145"/>
      <c r="CU25" s="145"/>
      <c r="CV25" s="145"/>
      <c r="CW25" s="145"/>
      <c r="CX25" s="145"/>
      <c r="CY25" s="145"/>
      <c r="CZ25" s="145"/>
      <c r="DA25" s="145"/>
      <c r="DB25" s="145"/>
      <c r="DC25" s="145"/>
      <c r="DD25" s="145"/>
      <c r="DE25" s="145"/>
      <c r="DF25" s="145"/>
      <c r="DG25" s="145"/>
      <c r="DH25" s="145"/>
      <c r="DI25" s="145"/>
      <c r="DJ25" s="145"/>
      <c r="DK25" s="145"/>
      <c r="DL25" s="145"/>
      <c r="DM25" s="145"/>
      <c r="DN25" s="145"/>
      <c r="DO25" s="145"/>
      <c r="DP25" s="145"/>
      <c r="DQ25" s="145"/>
      <c r="DR25" s="145"/>
      <c r="DS25" s="145"/>
      <c r="DT25" s="145"/>
      <c r="DU25" s="145"/>
      <c r="DV25" s="145"/>
      <c r="DW25" s="145"/>
      <c r="DX25" s="145"/>
      <c r="DY25" s="145"/>
      <c r="DZ25" s="145"/>
      <c r="EA25" s="145"/>
      <c r="EB25" s="145"/>
      <c r="EC25" s="145"/>
      <c r="ED25" s="145"/>
      <c r="EE25" s="145"/>
      <c r="EF25" s="145"/>
      <c r="EG25" s="145"/>
      <c r="EH25" s="145"/>
      <c r="EI25" s="145"/>
      <c r="EJ25" s="145"/>
      <c r="EK25" s="145"/>
      <c r="EL25" s="145"/>
      <c r="EM25" s="145"/>
      <c r="EN25" s="145"/>
      <c r="EO25" s="145"/>
      <c r="EP25" s="145"/>
      <c r="EQ25" s="145"/>
      <c r="ER25" s="145"/>
      <c r="ES25" s="145"/>
      <c r="ET25" s="145"/>
      <c r="EU25" s="145"/>
      <c r="EV25" s="145"/>
      <c r="EW25" s="145"/>
      <c r="EX25" s="145"/>
      <c r="EY25" s="145"/>
      <c r="EZ25" s="145"/>
      <c r="FA25" s="145"/>
      <c r="FB25" s="145"/>
      <c r="FC25" s="145"/>
      <c r="FD25" s="145"/>
      <c r="FE25" s="145"/>
      <c r="FF25" s="145"/>
      <c r="FG25" s="145"/>
      <c r="FH25" s="145"/>
      <c r="FI25" s="145"/>
      <c r="FJ25" s="145"/>
      <c r="FK25" s="145"/>
      <c r="FL25" s="145"/>
      <c r="FM25" s="145"/>
      <c r="FN25" s="145"/>
      <c r="FO25" s="145"/>
      <c r="FP25" s="145"/>
      <c r="FQ25" s="145"/>
      <c r="FR25" s="145"/>
      <c r="FS25" s="145"/>
      <c r="FT25" s="145"/>
      <c r="FU25" s="145"/>
      <c r="FV25" s="145"/>
      <c r="FW25" s="145"/>
      <c r="FX25" s="145"/>
      <c r="FY25" s="145"/>
      <c r="FZ25" s="145"/>
      <c r="GA25" s="145"/>
      <c r="GB25" s="145"/>
      <c r="GC25" s="145"/>
      <c r="GD25" s="145"/>
      <c r="GE25" s="145"/>
      <c r="GF25" s="145"/>
      <c r="GG25" s="145"/>
      <c r="GH25" s="145"/>
      <c r="GI25" s="145"/>
      <c r="GJ25" s="145"/>
      <c r="GK25" s="145"/>
      <c r="GL25" s="145"/>
      <c r="GM25" s="145"/>
      <c r="GN25" s="145"/>
      <c r="GO25" s="145"/>
      <c r="GP25" s="145"/>
      <c r="GQ25" s="145"/>
      <c r="GR25" s="145"/>
      <c r="GS25" s="145"/>
      <c r="GT25" s="145"/>
      <c r="GU25" s="145"/>
      <c r="GV25" s="145"/>
      <c r="GW25" s="145"/>
      <c r="GX25" s="145"/>
      <c r="GY25" s="145"/>
      <c r="GZ25" s="145"/>
      <c r="HA25" s="145"/>
      <c r="HB25" s="145"/>
      <c r="HC25" s="145"/>
      <c r="HD25" s="145"/>
      <c r="HE25" s="145"/>
      <c r="HF25" s="145"/>
      <c r="HG25" s="145"/>
      <c r="HH25" s="145"/>
      <c r="HI25" s="145"/>
      <c r="HJ25" s="145"/>
      <c r="HK25" s="145"/>
      <c r="HL25" s="145"/>
      <c r="HM25" s="145"/>
      <c r="HN25" s="145"/>
      <c r="HO25" s="145"/>
      <c r="HP25" s="145"/>
      <c r="HQ25" s="145"/>
      <c r="HR25" s="145"/>
      <c r="HS25" s="145"/>
      <c r="HT25" s="145"/>
      <c r="HU25" s="145"/>
      <c r="HV25" s="145"/>
      <c r="HW25" s="145"/>
      <c r="HX25" s="145"/>
      <c r="HY25" s="145"/>
      <c r="HZ25" s="145"/>
      <c r="IA25" s="145"/>
      <c r="IB25" s="145"/>
      <c r="IC25" s="145"/>
      <c r="ID25" s="145"/>
      <c r="IE25" s="145"/>
      <c r="IF25" s="145"/>
      <c r="IG25" s="145"/>
      <c r="IH25" s="145"/>
      <c r="II25" s="145"/>
      <c r="IJ25" s="145"/>
      <c r="IK25" s="145"/>
      <c r="IL25" s="145"/>
      <c r="IM25" s="145"/>
      <c r="IN25" s="145"/>
      <c r="IO25" s="145"/>
      <c r="IP25" s="145"/>
      <c r="IQ25" s="145"/>
      <c r="IR25" s="145"/>
      <c r="IS25" s="145"/>
      <c r="IT25" s="145"/>
      <c r="IU25" s="145"/>
      <c r="IV25" s="145"/>
    </row>
    <row r="26" spans="1:256">
      <c r="A26" s="316" t="s">
        <v>179</v>
      </c>
      <c r="B26" s="317"/>
      <c r="C26" s="684" t="s">
        <v>238</v>
      </c>
      <c r="D26" s="685"/>
      <c r="E26" s="685"/>
      <c r="F26" s="685"/>
      <c r="G26" s="685"/>
      <c r="H26" s="685"/>
      <c r="I26" s="685"/>
      <c r="J26" s="685"/>
      <c r="K26" s="685"/>
      <c r="L26" s="685"/>
      <c r="M26" s="685"/>
      <c r="N26" s="685"/>
      <c r="O26" s="685"/>
      <c r="P26" s="685"/>
      <c r="Q26" s="685"/>
      <c r="R26" s="685"/>
      <c r="S26" s="686"/>
      <c r="T26" s="145"/>
      <c r="U26" s="145"/>
      <c r="V26" s="145"/>
      <c r="W26" s="145"/>
      <c r="X26" s="145"/>
      <c r="Y26" s="145"/>
      <c r="Z26" s="145"/>
      <c r="AA26" s="145"/>
      <c r="AB26" s="145"/>
      <c r="AC26" s="145"/>
      <c r="AD26" s="145"/>
      <c r="AE26" s="145"/>
      <c r="AF26" s="145"/>
      <c r="AG26" s="145"/>
      <c r="AH26" s="145"/>
      <c r="AI26" s="145"/>
      <c r="AJ26" s="145"/>
      <c r="AK26" s="145"/>
      <c r="AL26" s="145"/>
      <c r="AM26" s="145"/>
      <c r="AN26" s="145"/>
      <c r="AO26" s="145"/>
      <c r="AP26" s="145"/>
      <c r="AQ26" s="145"/>
      <c r="AR26" s="145"/>
      <c r="AS26" s="145"/>
      <c r="AT26" s="145"/>
      <c r="AU26" s="145"/>
      <c r="AV26" s="145"/>
      <c r="AW26" s="145"/>
      <c r="AX26" s="145"/>
      <c r="AY26" s="145"/>
      <c r="AZ26" s="145"/>
      <c r="BA26" s="145"/>
      <c r="BB26" s="145"/>
      <c r="BC26" s="145"/>
      <c r="BD26" s="145"/>
      <c r="BE26" s="145"/>
      <c r="BF26" s="145"/>
      <c r="BG26" s="145"/>
      <c r="BH26" s="145"/>
      <c r="BI26" s="145"/>
      <c r="BJ26" s="145"/>
      <c r="BK26" s="145"/>
      <c r="BL26" s="145"/>
      <c r="BM26" s="145"/>
      <c r="BN26" s="145"/>
      <c r="BO26" s="145"/>
      <c r="BP26" s="145"/>
      <c r="BQ26" s="145"/>
      <c r="BR26" s="145"/>
      <c r="BS26" s="145"/>
      <c r="BT26" s="145"/>
      <c r="BU26" s="145"/>
      <c r="BV26" s="145"/>
      <c r="BW26" s="145"/>
      <c r="BX26" s="145"/>
      <c r="BY26" s="145"/>
      <c r="BZ26" s="145"/>
      <c r="CA26" s="145"/>
      <c r="CB26" s="145"/>
      <c r="CC26" s="145"/>
      <c r="CD26" s="145"/>
      <c r="CE26" s="145"/>
      <c r="CF26" s="145"/>
      <c r="CG26" s="145"/>
      <c r="CH26" s="145"/>
      <c r="CI26" s="145"/>
      <c r="CJ26" s="145"/>
      <c r="CK26" s="145"/>
      <c r="CL26" s="145"/>
      <c r="CM26" s="145"/>
      <c r="CN26" s="145"/>
      <c r="CO26" s="145"/>
      <c r="CP26" s="145"/>
      <c r="CQ26" s="145"/>
      <c r="CR26" s="145"/>
      <c r="CS26" s="145"/>
      <c r="CT26" s="145"/>
      <c r="CU26" s="145"/>
      <c r="CV26" s="145"/>
      <c r="CW26" s="145"/>
      <c r="CX26" s="145"/>
      <c r="CY26" s="145"/>
      <c r="CZ26" s="145"/>
      <c r="DA26" s="145"/>
      <c r="DB26" s="145"/>
      <c r="DC26" s="145"/>
      <c r="DD26" s="145"/>
      <c r="DE26" s="145"/>
      <c r="DF26" s="145"/>
      <c r="DG26" s="145"/>
      <c r="DH26" s="145"/>
      <c r="DI26" s="145"/>
      <c r="DJ26" s="145"/>
      <c r="DK26" s="145"/>
      <c r="DL26" s="145"/>
      <c r="DM26" s="145"/>
      <c r="DN26" s="145"/>
      <c r="DO26" s="145"/>
      <c r="DP26" s="145"/>
      <c r="DQ26" s="145"/>
      <c r="DR26" s="145"/>
      <c r="DS26" s="145"/>
      <c r="DT26" s="145"/>
      <c r="DU26" s="145"/>
      <c r="DV26" s="145"/>
      <c r="DW26" s="145"/>
      <c r="DX26" s="145"/>
      <c r="DY26" s="145"/>
      <c r="DZ26" s="145"/>
      <c r="EA26" s="145"/>
      <c r="EB26" s="145"/>
      <c r="EC26" s="145"/>
      <c r="ED26" s="145"/>
      <c r="EE26" s="145"/>
      <c r="EF26" s="145"/>
      <c r="EG26" s="145"/>
      <c r="EH26" s="145"/>
      <c r="EI26" s="145"/>
      <c r="EJ26" s="145"/>
      <c r="EK26" s="145"/>
      <c r="EL26" s="145"/>
      <c r="EM26" s="145"/>
      <c r="EN26" s="145"/>
      <c r="EO26" s="145"/>
      <c r="EP26" s="145"/>
      <c r="EQ26" s="145"/>
      <c r="ER26" s="145"/>
      <c r="ES26" s="145"/>
      <c r="ET26" s="145"/>
      <c r="EU26" s="145"/>
      <c r="EV26" s="145"/>
      <c r="EW26" s="145"/>
      <c r="EX26" s="145"/>
      <c r="EY26" s="145"/>
      <c r="EZ26" s="145"/>
      <c r="FA26" s="145"/>
      <c r="FB26" s="145"/>
      <c r="FC26" s="145"/>
      <c r="FD26" s="145"/>
      <c r="FE26" s="145"/>
      <c r="FF26" s="145"/>
      <c r="FG26" s="145"/>
      <c r="FH26" s="145"/>
      <c r="FI26" s="145"/>
      <c r="FJ26" s="145"/>
      <c r="FK26" s="145"/>
      <c r="FL26" s="145"/>
      <c r="FM26" s="145"/>
      <c r="FN26" s="145"/>
      <c r="FO26" s="145"/>
      <c r="FP26" s="145"/>
      <c r="FQ26" s="145"/>
      <c r="FR26" s="145"/>
      <c r="FS26" s="145"/>
      <c r="FT26" s="145"/>
      <c r="FU26" s="145"/>
      <c r="FV26" s="145"/>
      <c r="FW26" s="145"/>
      <c r="FX26" s="145"/>
      <c r="FY26" s="145"/>
      <c r="FZ26" s="145"/>
      <c r="GA26" s="145"/>
      <c r="GB26" s="145"/>
      <c r="GC26" s="145"/>
      <c r="GD26" s="145"/>
      <c r="GE26" s="145"/>
      <c r="GF26" s="145"/>
      <c r="GG26" s="145"/>
      <c r="GH26" s="145"/>
      <c r="GI26" s="145"/>
      <c r="GJ26" s="145"/>
      <c r="GK26" s="145"/>
      <c r="GL26" s="145"/>
      <c r="GM26" s="145"/>
      <c r="GN26" s="145"/>
      <c r="GO26" s="145"/>
      <c r="GP26" s="145"/>
      <c r="GQ26" s="145"/>
      <c r="GR26" s="145"/>
      <c r="GS26" s="145"/>
      <c r="GT26" s="145"/>
      <c r="GU26" s="145"/>
      <c r="GV26" s="145"/>
      <c r="GW26" s="145"/>
      <c r="GX26" s="145"/>
      <c r="GY26" s="145"/>
      <c r="GZ26" s="145"/>
      <c r="HA26" s="145"/>
      <c r="HB26" s="145"/>
      <c r="HC26" s="145"/>
      <c r="HD26" s="145"/>
      <c r="HE26" s="145"/>
      <c r="HF26" s="145"/>
      <c r="HG26" s="145"/>
      <c r="HH26" s="145"/>
      <c r="HI26" s="145"/>
      <c r="HJ26" s="145"/>
      <c r="HK26" s="145"/>
      <c r="HL26" s="145"/>
      <c r="HM26" s="145"/>
      <c r="HN26" s="145"/>
      <c r="HO26" s="145"/>
      <c r="HP26" s="145"/>
      <c r="HQ26" s="145"/>
      <c r="HR26" s="145"/>
      <c r="HS26" s="145"/>
      <c r="HT26" s="145"/>
      <c r="HU26" s="145"/>
      <c r="HV26" s="145"/>
      <c r="HW26" s="145"/>
      <c r="HX26" s="145"/>
      <c r="HY26" s="145"/>
      <c r="HZ26" s="145"/>
      <c r="IA26" s="145"/>
      <c r="IB26" s="145"/>
      <c r="IC26" s="145"/>
      <c r="ID26" s="145"/>
      <c r="IE26" s="145"/>
      <c r="IF26" s="145"/>
      <c r="IG26" s="145"/>
      <c r="IH26" s="145"/>
      <c r="II26" s="145"/>
      <c r="IJ26" s="145"/>
      <c r="IK26" s="145"/>
      <c r="IL26" s="145"/>
      <c r="IM26" s="145"/>
      <c r="IN26" s="145"/>
      <c r="IO26" s="145"/>
      <c r="IP26" s="145"/>
      <c r="IQ26" s="145"/>
      <c r="IR26" s="145"/>
      <c r="IS26" s="145"/>
      <c r="IT26" s="145"/>
      <c r="IU26" s="145"/>
      <c r="IV26" s="145"/>
    </row>
    <row r="27" spans="1:256">
      <c r="A27" s="316" t="s">
        <v>181</v>
      </c>
      <c r="B27" s="317"/>
      <c r="C27" s="684" t="s">
        <v>239</v>
      </c>
      <c r="D27" s="685"/>
      <c r="E27" s="685"/>
      <c r="F27" s="685"/>
      <c r="G27" s="685"/>
      <c r="H27" s="685"/>
      <c r="I27" s="685"/>
      <c r="J27" s="685"/>
      <c r="K27" s="685"/>
      <c r="L27" s="685"/>
      <c r="M27" s="685"/>
      <c r="N27" s="685"/>
      <c r="O27" s="685"/>
      <c r="P27" s="685"/>
      <c r="Q27" s="685"/>
      <c r="R27" s="685"/>
      <c r="S27" s="686"/>
      <c r="T27" s="145"/>
      <c r="U27" s="145"/>
      <c r="V27" s="145"/>
      <c r="W27" s="145"/>
      <c r="X27" s="145"/>
      <c r="Y27" s="145"/>
      <c r="Z27" s="145"/>
      <c r="AA27" s="145"/>
      <c r="AB27" s="145"/>
      <c r="AC27" s="145"/>
      <c r="AD27" s="145"/>
      <c r="AE27" s="145"/>
      <c r="AF27" s="145"/>
      <c r="AG27" s="145"/>
      <c r="AH27" s="145"/>
      <c r="AI27" s="145"/>
      <c r="AJ27" s="145"/>
      <c r="AK27" s="145"/>
      <c r="AL27" s="145"/>
      <c r="AM27" s="145"/>
      <c r="AN27" s="145"/>
      <c r="AO27" s="145"/>
      <c r="AP27" s="145"/>
      <c r="AQ27" s="145"/>
      <c r="AR27" s="145"/>
      <c r="AS27" s="145"/>
      <c r="AT27" s="145"/>
      <c r="AU27" s="145"/>
      <c r="AV27" s="145"/>
      <c r="AW27" s="145"/>
      <c r="AX27" s="145"/>
      <c r="AY27" s="145"/>
      <c r="AZ27" s="145"/>
      <c r="BA27" s="145"/>
      <c r="BB27" s="145"/>
      <c r="BC27" s="145"/>
      <c r="BD27" s="145"/>
      <c r="BE27" s="145"/>
      <c r="BF27" s="145"/>
      <c r="BG27" s="145"/>
      <c r="BH27" s="145"/>
      <c r="BI27" s="145"/>
      <c r="BJ27" s="145"/>
      <c r="BK27" s="145"/>
      <c r="BL27" s="145"/>
      <c r="BM27" s="145"/>
      <c r="BN27" s="145"/>
      <c r="BO27" s="145"/>
      <c r="BP27" s="145"/>
      <c r="BQ27" s="145"/>
      <c r="BR27" s="145"/>
      <c r="BS27" s="145"/>
      <c r="BT27" s="145"/>
      <c r="BU27" s="145"/>
      <c r="BV27" s="145"/>
      <c r="BW27" s="145"/>
      <c r="BX27" s="145"/>
      <c r="BY27" s="145"/>
      <c r="BZ27" s="145"/>
      <c r="CA27" s="145"/>
      <c r="CB27" s="145"/>
      <c r="CC27" s="145"/>
      <c r="CD27" s="145"/>
      <c r="CE27" s="145"/>
      <c r="CF27" s="145"/>
      <c r="CG27" s="145"/>
      <c r="CH27" s="145"/>
      <c r="CI27" s="145"/>
      <c r="CJ27" s="145"/>
      <c r="CK27" s="145"/>
      <c r="CL27" s="145"/>
      <c r="CM27" s="145"/>
      <c r="CN27" s="145"/>
      <c r="CO27" s="145"/>
      <c r="CP27" s="145"/>
      <c r="CQ27" s="145"/>
      <c r="CR27" s="145"/>
      <c r="CS27" s="145"/>
      <c r="CT27" s="145"/>
      <c r="CU27" s="145"/>
      <c r="CV27" s="145"/>
      <c r="CW27" s="145"/>
      <c r="CX27" s="145"/>
      <c r="CY27" s="145"/>
      <c r="CZ27" s="145"/>
      <c r="DA27" s="145"/>
      <c r="DB27" s="145"/>
      <c r="DC27" s="145"/>
      <c r="DD27" s="145"/>
      <c r="DE27" s="145"/>
      <c r="DF27" s="145"/>
      <c r="DG27" s="145"/>
      <c r="DH27" s="145"/>
      <c r="DI27" s="145"/>
      <c r="DJ27" s="145"/>
      <c r="DK27" s="145"/>
      <c r="DL27" s="145"/>
      <c r="DM27" s="145"/>
      <c r="DN27" s="145"/>
      <c r="DO27" s="145"/>
      <c r="DP27" s="145"/>
      <c r="DQ27" s="145"/>
      <c r="DR27" s="145"/>
      <c r="DS27" s="145"/>
      <c r="DT27" s="145"/>
      <c r="DU27" s="145"/>
      <c r="DV27" s="145"/>
      <c r="DW27" s="145"/>
      <c r="DX27" s="145"/>
      <c r="DY27" s="145"/>
      <c r="DZ27" s="145"/>
      <c r="EA27" s="145"/>
      <c r="EB27" s="145"/>
      <c r="EC27" s="145"/>
      <c r="ED27" s="145"/>
      <c r="EE27" s="145"/>
      <c r="EF27" s="145"/>
      <c r="EG27" s="145"/>
      <c r="EH27" s="145"/>
      <c r="EI27" s="145"/>
      <c r="EJ27" s="145"/>
      <c r="EK27" s="145"/>
      <c r="EL27" s="145"/>
      <c r="EM27" s="145"/>
      <c r="EN27" s="145"/>
      <c r="EO27" s="145"/>
      <c r="EP27" s="145"/>
      <c r="EQ27" s="145"/>
      <c r="ER27" s="145"/>
      <c r="ES27" s="145"/>
      <c r="ET27" s="145"/>
      <c r="EU27" s="145"/>
      <c r="EV27" s="145"/>
      <c r="EW27" s="145"/>
      <c r="EX27" s="145"/>
      <c r="EY27" s="145"/>
      <c r="EZ27" s="145"/>
      <c r="FA27" s="145"/>
      <c r="FB27" s="145"/>
      <c r="FC27" s="145"/>
      <c r="FD27" s="145"/>
      <c r="FE27" s="145"/>
      <c r="FF27" s="145"/>
      <c r="FG27" s="145"/>
      <c r="FH27" s="145"/>
      <c r="FI27" s="145"/>
      <c r="FJ27" s="145"/>
      <c r="FK27" s="145"/>
      <c r="FL27" s="145"/>
      <c r="FM27" s="145"/>
      <c r="FN27" s="145"/>
      <c r="FO27" s="145"/>
      <c r="FP27" s="145"/>
      <c r="FQ27" s="145"/>
      <c r="FR27" s="145"/>
      <c r="FS27" s="145"/>
      <c r="FT27" s="145"/>
      <c r="FU27" s="145"/>
      <c r="FV27" s="145"/>
      <c r="FW27" s="145"/>
      <c r="FX27" s="145"/>
      <c r="FY27" s="145"/>
      <c r="FZ27" s="145"/>
      <c r="GA27" s="145"/>
      <c r="GB27" s="145"/>
      <c r="GC27" s="145"/>
      <c r="GD27" s="145"/>
      <c r="GE27" s="145"/>
      <c r="GF27" s="145"/>
      <c r="GG27" s="145"/>
      <c r="GH27" s="145"/>
      <c r="GI27" s="145"/>
      <c r="GJ27" s="145"/>
      <c r="GK27" s="145"/>
      <c r="GL27" s="145"/>
      <c r="GM27" s="145"/>
      <c r="GN27" s="145"/>
      <c r="GO27" s="145"/>
      <c r="GP27" s="145"/>
      <c r="GQ27" s="145"/>
      <c r="GR27" s="145"/>
      <c r="GS27" s="145"/>
      <c r="GT27" s="145"/>
      <c r="GU27" s="145"/>
      <c r="GV27" s="145"/>
      <c r="GW27" s="145"/>
      <c r="GX27" s="145"/>
      <c r="GY27" s="145"/>
      <c r="GZ27" s="145"/>
      <c r="HA27" s="145"/>
      <c r="HB27" s="145"/>
      <c r="HC27" s="145"/>
      <c r="HD27" s="145"/>
      <c r="HE27" s="145"/>
      <c r="HF27" s="145"/>
      <c r="HG27" s="145"/>
      <c r="HH27" s="145"/>
      <c r="HI27" s="145"/>
      <c r="HJ27" s="145"/>
      <c r="HK27" s="145"/>
      <c r="HL27" s="145"/>
      <c r="HM27" s="145"/>
      <c r="HN27" s="145"/>
      <c r="HO27" s="145"/>
      <c r="HP27" s="145"/>
      <c r="HQ27" s="145"/>
      <c r="HR27" s="145"/>
      <c r="HS27" s="145"/>
      <c r="HT27" s="145"/>
      <c r="HU27" s="145"/>
      <c r="HV27" s="145"/>
      <c r="HW27" s="145"/>
      <c r="HX27" s="145"/>
      <c r="HY27" s="145"/>
      <c r="HZ27" s="145"/>
      <c r="IA27" s="145"/>
      <c r="IB27" s="145"/>
      <c r="IC27" s="145"/>
      <c r="ID27" s="145"/>
      <c r="IE27" s="145"/>
      <c r="IF27" s="145"/>
      <c r="IG27" s="145"/>
      <c r="IH27" s="145"/>
      <c r="II27" s="145"/>
      <c r="IJ27" s="145"/>
      <c r="IK27" s="145"/>
      <c r="IL27" s="145"/>
      <c r="IM27" s="145"/>
      <c r="IN27" s="145"/>
      <c r="IO27" s="145"/>
      <c r="IP27" s="145"/>
      <c r="IQ27" s="145"/>
      <c r="IR27" s="145"/>
      <c r="IS27" s="145"/>
      <c r="IT27" s="145"/>
      <c r="IU27" s="145"/>
      <c r="IV27" s="145"/>
    </row>
    <row r="28" spans="1:256" ht="28.5" customHeight="1">
      <c r="A28" s="316" t="s">
        <v>182</v>
      </c>
      <c r="B28" s="430"/>
      <c r="C28" s="705" t="s">
        <v>88</v>
      </c>
      <c r="D28" s="706"/>
      <c r="E28" s="706"/>
      <c r="F28" s="706"/>
      <c r="G28" s="706"/>
      <c r="H28" s="706"/>
      <c r="I28" s="706"/>
      <c r="J28" s="706"/>
      <c r="K28" s="706"/>
      <c r="L28" s="706"/>
      <c r="M28" s="706"/>
      <c r="N28" s="706"/>
      <c r="O28" s="706"/>
      <c r="P28" s="706"/>
      <c r="Q28" s="706"/>
      <c r="R28" s="706"/>
      <c r="S28" s="707"/>
      <c r="T28" s="145"/>
      <c r="U28" s="145"/>
      <c r="V28" s="145"/>
      <c r="W28" s="145"/>
      <c r="X28" s="145"/>
      <c r="Y28" s="145"/>
      <c r="Z28" s="145"/>
      <c r="AA28" s="145"/>
      <c r="AB28" s="145"/>
      <c r="AC28" s="145"/>
      <c r="AD28" s="145"/>
      <c r="AE28" s="145"/>
      <c r="AF28" s="145"/>
      <c r="AG28" s="145"/>
      <c r="AH28" s="145"/>
      <c r="AI28" s="145"/>
      <c r="AJ28" s="145"/>
      <c r="AK28" s="145"/>
      <c r="AL28" s="145"/>
      <c r="AM28" s="145"/>
      <c r="AN28" s="145"/>
      <c r="AO28" s="145"/>
      <c r="AP28" s="145"/>
      <c r="AQ28" s="145"/>
      <c r="AR28" s="145"/>
      <c r="AS28" s="145"/>
      <c r="AT28" s="145"/>
      <c r="AU28" s="145"/>
      <c r="AV28" s="145"/>
      <c r="AW28" s="145"/>
      <c r="AX28" s="145"/>
      <c r="AY28" s="145"/>
      <c r="AZ28" s="145"/>
      <c r="BA28" s="145"/>
      <c r="BB28" s="145"/>
      <c r="BC28" s="145"/>
      <c r="BD28" s="145"/>
      <c r="BE28" s="145"/>
      <c r="BF28" s="145"/>
      <c r="BG28" s="145"/>
      <c r="BH28" s="145"/>
      <c r="BI28" s="145"/>
      <c r="BJ28" s="145"/>
      <c r="BK28" s="145"/>
      <c r="BL28" s="145"/>
      <c r="BM28" s="145"/>
      <c r="BN28" s="145"/>
      <c r="BO28" s="145"/>
      <c r="BP28" s="145"/>
      <c r="BQ28" s="145"/>
      <c r="BR28" s="145"/>
      <c r="BS28" s="145"/>
      <c r="BT28" s="145"/>
      <c r="BU28" s="145"/>
      <c r="BV28" s="145"/>
      <c r="BW28" s="145"/>
      <c r="BX28" s="145"/>
      <c r="BY28" s="145"/>
      <c r="BZ28" s="145"/>
      <c r="CA28" s="145"/>
      <c r="CB28" s="145"/>
      <c r="CC28" s="145"/>
      <c r="CD28" s="145"/>
      <c r="CE28" s="145"/>
      <c r="CF28" s="145"/>
      <c r="CG28" s="145"/>
      <c r="CH28" s="145"/>
      <c r="CI28" s="145"/>
      <c r="CJ28" s="145"/>
      <c r="CK28" s="145"/>
      <c r="CL28" s="145"/>
      <c r="CM28" s="145"/>
      <c r="CN28" s="145"/>
      <c r="CO28" s="145"/>
      <c r="CP28" s="145"/>
      <c r="CQ28" s="145"/>
      <c r="CR28" s="145"/>
      <c r="CS28" s="145"/>
      <c r="CT28" s="145"/>
      <c r="CU28" s="145"/>
      <c r="CV28" s="145"/>
      <c r="CW28" s="145"/>
      <c r="CX28" s="145"/>
      <c r="CY28" s="145"/>
      <c r="CZ28" s="145"/>
      <c r="DA28" s="145"/>
      <c r="DB28" s="145"/>
      <c r="DC28" s="145"/>
      <c r="DD28" s="145"/>
      <c r="DE28" s="145"/>
      <c r="DF28" s="145"/>
      <c r="DG28" s="145"/>
      <c r="DH28" s="145"/>
      <c r="DI28" s="145"/>
      <c r="DJ28" s="145"/>
      <c r="DK28" s="145"/>
      <c r="DL28" s="145"/>
      <c r="DM28" s="145"/>
      <c r="DN28" s="145"/>
      <c r="DO28" s="145"/>
      <c r="DP28" s="145"/>
      <c r="DQ28" s="145"/>
      <c r="DR28" s="145"/>
      <c r="DS28" s="145"/>
      <c r="DT28" s="145"/>
      <c r="DU28" s="145"/>
      <c r="DV28" s="145"/>
      <c r="DW28" s="145"/>
      <c r="DX28" s="145"/>
      <c r="DY28" s="145"/>
      <c r="DZ28" s="145"/>
      <c r="EA28" s="145"/>
      <c r="EB28" s="145"/>
      <c r="EC28" s="145"/>
      <c r="ED28" s="145"/>
      <c r="EE28" s="145"/>
      <c r="EF28" s="145"/>
      <c r="EG28" s="145"/>
      <c r="EH28" s="145"/>
      <c r="EI28" s="145"/>
      <c r="EJ28" s="145"/>
      <c r="EK28" s="145"/>
      <c r="EL28" s="145"/>
      <c r="EM28" s="145"/>
      <c r="EN28" s="145"/>
      <c r="EO28" s="145"/>
      <c r="EP28" s="145"/>
      <c r="EQ28" s="145"/>
      <c r="ER28" s="145"/>
      <c r="ES28" s="145"/>
      <c r="ET28" s="145"/>
      <c r="EU28" s="145"/>
      <c r="EV28" s="145"/>
      <c r="EW28" s="145"/>
      <c r="EX28" s="145"/>
      <c r="EY28" s="145"/>
      <c r="EZ28" s="145"/>
      <c r="FA28" s="145"/>
      <c r="FB28" s="145"/>
      <c r="FC28" s="145"/>
      <c r="FD28" s="145"/>
      <c r="FE28" s="145"/>
      <c r="FF28" s="145"/>
      <c r="FG28" s="145"/>
      <c r="FH28" s="145"/>
      <c r="FI28" s="145"/>
      <c r="FJ28" s="145"/>
      <c r="FK28" s="145"/>
      <c r="FL28" s="145"/>
      <c r="FM28" s="145"/>
      <c r="FN28" s="145"/>
      <c r="FO28" s="145"/>
      <c r="FP28" s="145"/>
      <c r="FQ28" s="145"/>
      <c r="FR28" s="145"/>
      <c r="FS28" s="145"/>
      <c r="FT28" s="145"/>
      <c r="FU28" s="145"/>
      <c r="FV28" s="145"/>
      <c r="FW28" s="145"/>
      <c r="FX28" s="145"/>
      <c r="FY28" s="145"/>
      <c r="FZ28" s="145"/>
      <c r="GA28" s="145"/>
      <c r="GB28" s="145"/>
      <c r="GC28" s="145"/>
      <c r="GD28" s="145"/>
      <c r="GE28" s="145"/>
      <c r="GF28" s="145"/>
      <c r="GG28" s="145"/>
      <c r="GH28" s="145"/>
      <c r="GI28" s="145"/>
      <c r="GJ28" s="145"/>
      <c r="GK28" s="145"/>
      <c r="GL28" s="145"/>
      <c r="GM28" s="145"/>
      <c r="GN28" s="145"/>
      <c r="GO28" s="145"/>
      <c r="GP28" s="145"/>
      <c r="GQ28" s="145"/>
      <c r="GR28" s="145"/>
      <c r="GS28" s="145"/>
      <c r="GT28" s="145"/>
      <c r="GU28" s="145"/>
      <c r="GV28" s="145"/>
      <c r="GW28" s="145"/>
      <c r="GX28" s="145"/>
      <c r="GY28" s="145"/>
      <c r="GZ28" s="145"/>
      <c r="HA28" s="145"/>
      <c r="HB28" s="145"/>
      <c r="HC28" s="145"/>
      <c r="HD28" s="145"/>
      <c r="HE28" s="145"/>
      <c r="HF28" s="145"/>
      <c r="HG28" s="145"/>
      <c r="HH28" s="145"/>
      <c r="HI28" s="145"/>
      <c r="HJ28" s="145"/>
      <c r="HK28" s="145"/>
      <c r="HL28" s="145"/>
      <c r="HM28" s="145"/>
      <c r="HN28" s="145"/>
      <c r="HO28" s="145"/>
      <c r="HP28" s="145"/>
      <c r="HQ28" s="145"/>
      <c r="HR28" s="145"/>
      <c r="HS28" s="145"/>
      <c r="HT28" s="145"/>
      <c r="HU28" s="145"/>
      <c r="HV28" s="145"/>
      <c r="HW28" s="145"/>
      <c r="HX28" s="145"/>
      <c r="HY28" s="145"/>
      <c r="HZ28" s="145"/>
      <c r="IA28" s="145"/>
      <c r="IB28" s="145"/>
      <c r="IC28" s="145"/>
      <c r="ID28" s="145"/>
      <c r="IE28" s="145"/>
      <c r="IF28" s="145"/>
      <c r="IG28" s="145"/>
      <c r="IH28" s="145"/>
      <c r="II28" s="145"/>
      <c r="IJ28" s="145"/>
      <c r="IK28" s="145"/>
      <c r="IL28" s="145"/>
      <c r="IM28" s="145"/>
      <c r="IN28" s="145"/>
      <c r="IO28" s="145"/>
      <c r="IP28" s="145"/>
      <c r="IQ28" s="145"/>
      <c r="IR28" s="145"/>
      <c r="IS28" s="145"/>
      <c r="IT28" s="145"/>
      <c r="IU28" s="145"/>
      <c r="IV28" s="145"/>
    </row>
    <row r="29" spans="1:256" ht="12" customHeight="1">
      <c r="A29" s="711" t="s">
        <v>184</v>
      </c>
      <c r="B29" s="712"/>
      <c r="C29" s="684" t="s">
        <v>280</v>
      </c>
      <c r="D29" s="685"/>
      <c r="E29" s="685"/>
      <c r="F29" s="685"/>
      <c r="G29" s="685"/>
      <c r="H29" s="685"/>
      <c r="I29" s="685"/>
      <c r="J29" s="685"/>
      <c r="K29" s="685"/>
      <c r="L29" s="685"/>
      <c r="M29" s="685"/>
      <c r="N29" s="685"/>
      <c r="O29" s="685"/>
      <c r="P29" s="685"/>
      <c r="Q29" s="685"/>
      <c r="R29" s="685"/>
      <c r="S29" s="686"/>
      <c r="T29" s="145"/>
      <c r="U29" s="145"/>
      <c r="V29" s="145"/>
      <c r="W29" s="145"/>
      <c r="X29" s="145"/>
      <c r="Y29" s="145"/>
      <c r="Z29" s="145"/>
      <c r="AA29" s="145"/>
      <c r="AB29" s="145"/>
      <c r="AC29" s="145"/>
      <c r="AD29" s="145"/>
      <c r="AE29" s="145"/>
      <c r="AF29" s="145"/>
      <c r="AG29" s="145"/>
      <c r="AH29" s="145"/>
      <c r="AI29" s="145"/>
      <c r="AJ29" s="145"/>
      <c r="AK29" s="145"/>
      <c r="AL29" s="145"/>
      <c r="AM29" s="145"/>
      <c r="AN29" s="145"/>
      <c r="AO29" s="145"/>
      <c r="AP29" s="145"/>
      <c r="AQ29" s="145"/>
      <c r="AR29" s="145"/>
      <c r="AS29" s="145"/>
      <c r="AT29" s="145"/>
      <c r="AU29" s="145"/>
      <c r="AV29" s="145"/>
      <c r="AW29" s="145"/>
      <c r="AX29" s="145"/>
      <c r="AY29" s="145"/>
      <c r="AZ29" s="145"/>
      <c r="BA29" s="145"/>
      <c r="BB29" s="145"/>
      <c r="BC29" s="145"/>
      <c r="BD29" s="145"/>
      <c r="BE29" s="145"/>
      <c r="BF29" s="145"/>
      <c r="BG29" s="145"/>
      <c r="BH29" s="145"/>
      <c r="BI29" s="145"/>
      <c r="BJ29" s="145"/>
      <c r="BK29" s="145"/>
      <c r="BL29" s="145"/>
      <c r="BM29" s="145"/>
      <c r="BN29" s="145"/>
      <c r="BO29" s="145"/>
      <c r="BP29" s="145"/>
      <c r="BQ29" s="145"/>
      <c r="BR29" s="145"/>
      <c r="BS29" s="145"/>
      <c r="BT29" s="145"/>
      <c r="BU29" s="145"/>
      <c r="BV29" s="145"/>
      <c r="BW29" s="145"/>
      <c r="BX29" s="145"/>
      <c r="BY29" s="145"/>
      <c r="BZ29" s="145"/>
      <c r="CA29" s="145"/>
      <c r="CB29" s="145"/>
      <c r="CC29" s="145"/>
      <c r="CD29" s="145"/>
      <c r="CE29" s="145"/>
      <c r="CF29" s="145"/>
      <c r="CG29" s="145"/>
      <c r="CH29" s="145"/>
      <c r="CI29" s="145"/>
      <c r="CJ29" s="145"/>
      <c r="CK29" s="145"/>
      <c r="CL29" s="145"/>
      <c r="CM29" s="145"/>
      <c r="CN29" s="145"/>
      <c r="CO29" s="145"/>
      <c r="CP29" s="145"/>
      <c r="CQ29" s="145"/>
      <c r="CR29" s="145"/>
      <c r="CS29" s="145"/>
      <c r="CT29" s="145"/>
      <c r="CU29" s="145"/>
      <c r="CV29" s="145"/>
      <c r="CW29" s="145"/>
      <c r="CX29" s="145"/>
      <c r="CY29" s="145"/>
      <c r="CZ29" s="145"/>
      <c r="DA29" s="145"/>
      <c r="DB29" s="145"/>
      <c r="DC29" s="145"/>
      <c r="DD29" s="145"/>
      <c r="DE29" s="145"/>
      <c r="DF29" s="145"/>
      <c r="DG29" s="145"/>
      <c r="DH29" s="145"/>
      <c r="DI29" s="145"/>
      <c r="DJ29" s="145"/>
      <c r="DK29" s="145"/>
      <c r="DL29" s="145"/>
      <c r="DM29" s="145"/>
      <c r="DN29" s="145"/>
      <c r="DO29" s="145"/>
      <c r="DP29" s="145"/>
      <c r="DQ29" s="145"/>
      <c r="DR29" s="145"/>
      <c r="DS29" s="145"/>
      <c r="DT29" s="145"/>
      <c r="DU29" s="145"/>
      <c r="DV29" s="145"/>
      <c r="DW29" s="145"/>
      <c r="DX29" s="145"/>
      <c r="DY29" s="145"/>
      <c r="DZ29" s="145"/>
      <c r="EA29" s="145"/>
      <c r="EB29" s="145"/>
      <c r="EC29" s="145"/>
      <c r="ED29" s="145"/>
      <c r="EE29" s="145"/>
      <c r="EF29" s="145"/>
      <c r="EG29" s="145"/>
      <c r="EH29" s="145"/>
      <c r="EI29" s="145"/>
      <c r="EJ29" s="145"/>
      <c r="EK29" s="145"/>
      <c r="EL29" s="145"/>
      <c r="EM29" s="145"/>
      <c r="EN29" s="145"/>
      <c r="EO29" s="145"/>
      <c r="EP29" s="145"/>
      <c r="EQ29" s="145"/>
      <c r="ER29" s="145"/>
      <c r="ES29" s="145"/>
      <c r="ET29" s="145"/>
      <c r="EU29" s="145"/>
      <c r="EV29" s="145"/>
      <c r="EW29" s="145"/>
      <c r="EX29" s="145"/>
      <c r="EY29" s="145"/>
      <c r="EZ29" s="145"/>
      <c r="FA29" s="145"/>
      <c r="FB29" s="145"/>
      <c r="FC29" s="145"/>
      <c r="FD29" s="145"/>
      <c r="FE29" s="145"/>
      <c r="FF29" s="145"/>
      <c r="FG29" s="145"/>
      <c r="FH29" s="145"/>
      <c r="FI29" s="145"/>
      <c r="FJ29" s="145"/>
      <c r="FK29" s="145"/>
      <c r="FL29" s="145"/>
      <c r="FM29" s="145"/>
      <c r="FN29" s="145"/>
      <c r="FO29" s="145"/>
      <c r="FP29" s="145"/>
      <c r="FQ29" s="145"/>
      <c r="FR29" s="145"/>
      <c r="FS29" s="145"/>
      <c r="FT29" s="145"/>
      <c r="FU29" s="145"/>
      <c r="FV29" s="145"/>
      <c r="FW29" s="145"/>
      <c r="FX29" s="145"/>
      <c r="FY29" s="145"/>
      <c r="FZ29" s="145"/>
      <c r="GA29" s="145"/>
      <c r="GB29" s="145"/>
      <c r="GC29" s="145"/>
      <c r="GD29" s="145"/>
      <c r="GE29" s="145"/>
      <c r="GF29" s="145"/>
      <c r="GG29" s="145"/>
      <c r="GH29" s="145"/>
      <c r="GI29" s="145"/>
      <c r="GJ29" s="145"/>
      <c r="GK29" s="145"/>
      <c r="GL29" s="145"/>
      <c r="GM29" s="145"/>
      <c r="GN29" s="145"/>
      <c r="GO29" s="145"/>
      <c r="GP29" s="145"/>
      <c r="GQ29" s="145"/>
      <c r="GR29" s="145"/>
      <c r="GS29" s="145"/>
      <c r="GT29" s="145"/>
      <c r="GU29" s="145"/>
      <c r="GV29" s="145"/>
      <c r="GW29" s="145"/>
      <c r="GX29" s="145"/>
      <c r="GY29" s="145"/>
      <c r="GZ29" s="145"/>
      <c r="HA29" s="145"/>
      <c r="HB29" s="145"/>
      <c r="HC29" s="145"/>
      <c r="HD29" s="145"/>
      <c r="HE29" s="145"/>
      <c r="HF29" s="145"/>
      <c r="HG29" s="145"/>
      <c r="HH29" s="145"/>
      <c r="HI29" s="145"/>
      <c r="HJ29" s="145"/>
      <c r="HK29" s="145"/>
      <c r="HL29" s="145"/>
      <c r="HM29" s="145"/>
      <c r="HN29" s="145"/>
      <c r="HO29" s="145"/>
      <c r="HP29" s="145"/>
      <c r="HQ29" s="145"/>
      <c r="HR29" s="145"/>
      <c r="HS29" s="145"/>
      <c r="HT29" s="145"/>
      <c r="HU29" s="145"/>
      <c r="HV29" s="145"/>
      <c r="HW29" s="145"/>
      <c r="HX29" s="145"/>
      <c r="HY29" s="145"/>
      <c r="HZ29" s="145"/>
      <c r="IA29" s="145"/>
      <c r="IB29" s="145"/>
      <c r="IC29" s="145"/>
      <c r="ID29" s="145"/>
      <c r="IE29" s="145"/>
      <c r="IF29" s="145"/>
      <c r="IG29" s="145"/>
      <c r="IH29" s="145"/>
      <c r="II29" s="145"/>
      <c r="IJ29" s="145"/>
      <c r="IK29" s="145"/>
      <c r="IL29" s="145"/>
      <c r="IM29" s="145"/>
      <c r="IN29" s="145"/>
      <c r="IO29" s="145"/>
      <c r="IP29" s="145"/>
      <c r="IQ29" s="145"/>
      <c r="IR29" s="145"/>
      <c r="IS29" s="145"/>
      <c r="IT29" s="145"/>
      <c r="IU29" s="145"/>
      <c r="IV29" s="145"/>
    </row>
    <row r="30" spans="1:256" ht="13.5" customHeight="1">
      <c r="A30" s="431" t="s">
        <v>186</v>
      </c>
      <c r="B30" s="380"/>
      <c r="C30" s="684" t="s">
        <v>281</v>
      </c>
      <c r="D30" s="685"/>
      <c r="E30" s="685"/>
      <c r="F30" s="685"/>
      <c r="G30" s="685"/>
      <c r="H30" s="685"/>
      <c r="I30" s="685"/>
      <c r="J30" s="685"/>
      <c r="K30" s="685"/>
      <c r="L30" s="685"/>
      <c r="M30" s="685"/>
      <c r="N30" s="685"/>
      <c r="O30" s="685"/>
      <c r="P30" s="685"/>
      <c r="Q30" s="685"/>
      <c r="R30" s="685"/>
      <c r="S30" s="686"/>
      <c r="T30" s="145"/>
      <c r="U30" s="145"/>
      <c r="V30" s="145"/>
      <c r="W30" s="145"/>
      <c r="X30" s="145"/>
      <c r="Y30" s="145"/>
      <c r="Z30" s="145"/>
      <c r="AA30" s="145"/>
      <c r="AB30" s="145"/>
      <c r="AC30" s="145"/>
      <c r="AD30" s="145"/>
      <c r="AE30" s="145"/>
      <c r="AF30" s="145"/>
      <c r="AG30" s="145"/>
      <c r="AH30" s="145"/>
      <c r="AI30" s="145"/>
      <c r="AJ30" s="145"/>
      <c r="AK30" s="145"/>
      <c r="AL30" s="145"/>
      <c r="AM30" s="145"/>
      <c r="AN30" s="145"/>
      <c r="AO30" s="145"/>
      <c r="AP30" s="145"/>
      <c r="AQ30" s="145"/>
      <c r="AR30" s="145"/>
      <c r="AS30" s="145"/>
      <c r="AT30" s="145"/>
      <c r="AU30" s="145"/>
      <c r="AV30" s="145"/>
      <c r="AW30" s="145"/>
      <c r="AX30" s="145"/>
      <c r="AY30" s="145"/>
      <c r="AZ30" s="145"/>
      <c r="BA30" s="145"/>
      <c r="BB30" s="145"/>
      <c r="BC30" s="145"/>
      <c r="BD30" s="145"/>
      <c r="BE30" s="145"/>
      <c r="BF30" s="145"/>
      <c r="BG30" s="145"/>
      <c r="BH30" s="145"/>
      <c r="BI30" s="145"/>
      <c r="BJ30" s="145"/>
      <c r="BK30" s="145"/>
      <c r="BL30" s="145"/>
      <c r="BM30" s="145"/>
      <c r="BN30" s="145"/>
      <c r="BO30" s="145"/>
      <c r="BP30" s="145"/>
      <c r="BQ30" s="145"/>
      <c r="BR30" s="145"/>
      <c r="BS30" s="145"/>
      <c r="BT30" s="145"/>
      <c r="BU30" s="145"/>
      <c r="BV30" s="145"/>
      <c r="BW30" s="145"/>
      <c r="BX30" s="145"/>
      <c r="BY30" s="145"/>
      <c r="BZ30" s="145"/>
      <c r="CA30" s="145"/>
      <c r="CB30" s="145"/>
      <c r="CC30" s="145"/>
      <c r="CD30" s="145"/>
      <c r="CE30" s="145"/>
      <c r="CF30" s="145"/>
      <c r="CG30" s="145"/>
      <c r="CH30" s="145"/>
      <c r="CI30" s="145"/>
      <c r="CJ30" s="145"/>
      <c r="CK30" s="145"/>
      <c r="CL30" s="145"/>
      <c r="CM30" s="145"/>
      <c r="CN30" s="145"/>
      <c r="CO30" s="145"/>
      <c r="CP30" s="145"/>
      <c r="CQ30" s="145"/>
      <c r="CR30" s="145"/>
      <c r="CS30" s="145"/>
      <c r="CT30" s="145"/>
      <c r="CU30" s="145"/>
      <c r="CV30" s="145"/>
      <c r="CW30" s="145"/>
      <c r="CX30" s="145"/>
      <c r="CY30" s="145"/>
      <c r="CZ30" s="145"/>
      <c r="DA30" s="145"/>
      <c r="DB30" s="145"/>
      <c r="DC30" s="145"/>
      <c r="DD30" s="145"/>
      <c r="DE30" s="145"/>
      <c r="DF30" s="145"/>
      <c r="DG30" s="145"/>
      <c r="DH30" s="145"/>
      <c r="DI30" s="145"/>
      <c r="DJ30" s="145"/>
      <c r="DK30" s="145"/>
      <c r="DL30" s="145"/>
      <c r="DM30" s="145"/>
      <c r="DN30" s="145"/>
      <c r="DO30" s="145"/>
      <c r="DP30" s="145"/>
      <c r="DQ30" s="145"/>
      <c r="DR30" s="145"/>
      <c r="DS30" s="145"/>
      <c r="DT30" s="145"/>
      <c r="DU30" s="145"/>
      <c r="DV30" s="145"/>
      <c r="DW30" s="145"/>
      <c r="DX30" s="145"/>
      <c r="DY30" s="145"/>
      <c r="DZ30" s="145"/>
      <c r="EA30" s="145"/>
      <c r="EB30" s="145"/>
      <c r="EC30" s="145"/>
      <c r="ED30" s="145"/>
      <c r="EE30" s="145"/>
      <c r="EF30" s="145"/>
      <c r="EG30" s="145"/>
      <c r="EH30" s="145"/>
      <c r="EI30" s="145"/>
      <c r="EJ30" s="145"/>
      <c r="EK30" s="145"/>
      <c r="EL30" s="145"/>
      <c r="EM30" s="145"/>
      <c r="EN30" s="145"/>
      <c r="EO30" s="145"/>
      <c r="EP30" s="145"/>
      <c r="EQ30" s="145"/>
      <c r="ER30" s="145"/>
      <c r="ES30" s="145"/>
      <c r="ET30" s="145"/>
      <c r="EU30" s="145"/>
      <c r="EV30" s="145"/>
      <c r="EW30" s="145"/>
      <c r="EX30" s="145"/>
      <c r="EY30" s="145"/>
      <c r="EZ30" s="145"/>
      <c r="FA30" s="145"/>
      <c r="FB30" s="145"/>
      <c r="FC30" s="145"/>
      <c r="FD30" s="145"/>
      <c r="FE30" s="145"/>
      <c r="FF30" s="145"/>
      <c r="FG30" s="145"/>
      <c r="FH30" s="145"/>
      <c r="FI30" s="145"/>
      <c r="FJ30" s="145"/>
      <c r="FK30" s="145"/>
      <c r="FL30" s="145"/>
      <c r="FM30" s="145"/>
      <c r="FN30" s="145"/>
      <c r="FO30" s="145"/>
      <c r="FP30" s="145"/>
      <c r="FQ30" s="145"/>
      <c r="FR30" s="145"/>
      <c r="FS30" s="145"/>
      <c r="FT30" s="145"/>
      <c r="FU30" s="145"/>
      <c r="FV30" s="145"/>
      <c r="FW30" s="145"/>
      <c r="FX30" s="145"/>
      <c r="FY30" s="145"/>
      <c r="FZ30" s="145"/>
      <c r="GA30" s="145"/>
      <c r="GB30" s="145"/>
      <c r="GC30" s="145"/>
      <c r="GD30" s="145"/>
      <c r="GE30" s="145"/>
      <c r="GF30" s="145"/>
      <c r="GG30" s="145"/>
      <c r="GH30" s="145"/>
      <c r="GI30" s="145"/>
      <c r="GJ30" s="145"/>
      <c r="GK30" s="145"/>
      <c r="GL30" s="145"/>
      <c r="GM30" s="145"/>
      <c r="GN30" s="145"/>
      <c r="GO30" s="145"/>
      <c r="GP30" s="145"/>
      <c r="GQ30" s="145"/>
      <c r="GR30" s="145"/>
      <c r="GS30" s="145"/>
      <c r="GT30" s="145"/>
      <c r="GU30" s="145"/>
      <c r="GV30" s="145"/>
      <c r="GW30" s="145"/>
      <c r="GX30" s="145"/>
      <c r="GY30" s="145"/>
      <c r="GZ30" s="145"/>
      <c r="HA30" s="145"/>
      <c r="HB30" s="145"/>
      <c r="HC30" s="145"/>
      <c r="HD30" s="145"/>
      <c r="HE30" s="145"/>
      <c r="HF30" s="145"/>
      <c r="HG30" s="145"/>
      <c r="HH30" s="145"/>
      <c r="HI30" s="145"/>
      <c r="HJ30" s="145"/>
      <c r="HK30" s="145"/>
      <c r="HL30" s="145"/>
      <c r="HM30" s="145"/>
      <c r="HN30" s="145"/>
      <c r="HO30" s="145"/>
      <c r="HP30" s="145"/>
      <c r="HQ30" s="145"/>
      <c r="HR30" s="145"/>
      <c r="HS30" s="145"/>
      <c r="HT30" s="145"/>
      <c r="HU30" s="145"/>
      <c r="HV30" s="145"/>
      <c r="HW30" s="145"/>
      <c r="HX30" s="145"/>
      <c r="HY30" s="145"/>
      <c r="HZ30" s="145"/>
      <c r="IA30" s="145"/>
      <c r="IB30" s="145"/>
      <c r="IC30" s="145"/>
      <c r="ID30" s="145"/>
      <c r="IE30" s="145"/>
      <c r="IF30" s="145"/>
      <c r="IG30" s="145"/>
      <c r="IH30" s="145"/>
      <c r="II30" s="145"/>
      <c r="IJ30" s="145"/>
      <c r="IK30" s="145"/>
      <c r="IL30" s="145"/>
      <c r="IM30" s="145"/>
      <c r="IN30" s="145"/>
      <c r="IO30" s="145"/>
      <c r="IP30" s="145"/>
      <c r="IQ30" s="145"/>
      <c r="IR30" s="145"/>
      <c r="IS30" s="145"/>
      <c r="IT30" s="145"/>
      <c r="IU30" s="145"/>
      <c r="IV30" s="145"/>
    </row>
    <row r="31" spans="1:256">
      <c r="A31" s="711" t="s">
        <v>188</v>
      </c>
      <c r="B31" s="712"/>
      <c r="C31" s="684" t="s">
        <v>400</v>
      </c>
      <c r="D31" s="685"/>
      <c r="E31" s="685"/>
      <c r="F31" s="685"/>
      <c r="G31" s="685"/>
      <c r="H31" s="685"/>
      <c r="I31" s="685"/>
      <c r="J31" s="685"/>
      <c r="K31" s="685"/>
      <c r="L31" s="685"/>
      <c r="M31" s="685"/>
      <c r="N31" s="685"/>
      <c r="O31" s="685"/>
      <c r="P31" s="685"/>
      <c r="Q31" s="685"/>
      <c r="R31" s="685"/>
      <c r="S31" s="686"/>
      <c r="T31" s="145"/>
      <c r="U31" s="145"/>
      <c r="V31" s="145"/>
      <c r="W31" s="145"/>
      <c r="X31" s="145"/>
      <c r="Y31" s="145"/>
      <c r="Z31" s="145"/>
      <c r="AA31" s="145"/>
      <c r="AB31" s="145"/>
      <c r="AC31" s="145"/>
      <c r="AD31" s="145"/>
      <c r="AE31" s="145"/>
      <c r="AF31" s="145"/>
      <c r="AG31" s="145"/>
      <c r="AH31" s="145"/>
      <c r="AI31" s="145"/>
      <c r="AJ31" s="145"/>
      <c r="AK31" s="145"/>
      <c r="AL31" s="145"/>
      <c r="AM31" s="145"/>
      <c r="AN31" s="145"/>
      <c r="AO31" s="145"/>
      <c r="AP31" s="145"/>
      <c r="AQ31" s="145"/>
      <c r="AR31" s="145"/>
      <c r="AS31" s="145"/>
      <c r="AT31" s="145"/>
      <c r="AU31" s="145"/>
      <c r="AV31" s="145"/>
      <c r="AW31" s="145"/>
      <c r="AX31" s="145"/>
      <c r="AY31" s="145"/>
      <c r="AZ31" s="145"/>
      <c r="BA31" s="145"/>
      <c r="BB31" s="145"/>
      <c r="BC31" s="145"/>
      <c r="BD31" s="145"/>
      <c r="BE31" s="145"/>
      <c r="BF31" s="145"/>
      <c r="BG31" s="145"/>
      <c r="BH31" s="145"/>
      <c r="BI31" s="145"/>
      <c r="BJ31" s="145"/>
      <c r="BK31" s="145"/>
      <c r="BL31" s="145"/>
      <c r="BM31" s="145"/>
      <c r="BN31" s="145"/>
      <c r="BO31" s="145"/>
      <c r="BP31" s="145"/>
      <c r="BQ31" s="145"/>
      <c r="BR31" s="145"/>
      <c r="BS31" s="145"/>
      <c r="BT31" s="145"/>
      <c r="BU31" s="145"/>
      <c r="BV31" s="145"/>
      <c r="BW31" s="145"/>
      <c r="BX31" s="145"/>
      <c r="BY31" s="145"/>
      <c r="BZ31" s="145"/>
      <c r="CA31" s="145"/>
      <c r="CB31" s="145"/>
      <c r="CC31" s="145"/>
      <c r="CD31" s="145"/>
      <c r="CE31" s="145"/>
      <c r="CF31" s="145"/>
      <c r="CG31" s="145"/>
      <c r="CH31" s="145"/>
      <c r="CI31" s="145"/>
      <c r="CJ31" s="145"/>
      <c r="CK31" s="145"/>
      <c r="CL31" s="145"/>
      <c r="CM31" s="145"/>
      <c r="CN31" s="145"/>
      <c r="CO31" s="145"/>
      <c r="CP31" s="145"/>
      <c r="CQ31" s="145"/>
      <c r="CR31" s="145"/>
      <c r="CS31" s="145"/>
      <c r="CT31" s="145"/>
      <c r="CU31" s="145"/>
      <c r="CV31" s="145"/>
      <c r="CW31" s="145"/>
      <c r="CX31" s="145"/>
      <c r="CY31" s="145"/>
      <c r="CZ31" s="145"/>
      <c r="DA31" s="145"/>
      <c r="DB31" s="145"/>
      <c r="DC31" s="145"/>
      <c r="DD31" s="145"/>
      <c r="DE31" s="145"/>
      <c r="DF31" s="145"/>
      <c r="DG31" s="145"/>
      <c r="DH31" s="145"/>
      <c r="DI31" s="145"/>
      <c r="DJ31" s="145"/>
      <c r="DK31" s="145"/>
      <c r="DL31" s="145"/>
      <c r="DM31" s="145"/>
      <c r="DN31" s="145"/>
      <c r="DO31" s="145"/>
      <c r="DP31" s="145"/>
      <c r="DQ31" s="145"/>
      <c r="DR31" s="145"/>
      <c r="DS31" s="145"/>
      <c r="DT31" s="145"/>
      <c r="DU31" s="145"/>
      <c r="DV31" s="145"/>
      <c r="DW31" s="145"/>
      <c r="DX31" s="145"/>
      <c r="DY31" s="145"/>
      <c r="DZ31" s="145"/>
      <c r="EA31" s="145"/>
      <c r="EB31" s="145"/>
      <c r="EC31" s="145"/>
      <c r="ED31" s="145"/>
      <c r="EE31" s="145"/>
      <c r="EF31" s="145"/>
      <c r="EG31" s="145"/>
      <c r="EH31" s="145"/>
      <c r="EI31" s="145"/>
      <c r="EJ31" s="145"/>
      <c r="EK31" s="145"/>
      <c r="EL31" s="145"/>
      <c r="EM31" s="145"/>
      <c r="EN31" s="145"/>
      <c r="EO31" s="145"/>
      <c r="EP31" s="145"/>
      <c r="EQ31" s="145"/>
      <c r="ER31" s="145"/>
      <c r="ES31" s="145"/>
      <c r="ET31" s="145"/>
      <c r="EU31" s="145"/>
      <c r="EV31" s="145"/>
      <c r="EW31" s="145"/>
      <c r="EX31" s="145"/>
      <c r="EY31" s="145"/>
      <c r="EZ31" s="145"/>
      <c r="FA31" s="145"/>
      <c r="FB31" s="145"/>
      <c r="FC31" s="145"/>
      <c r="FD31" s="145"/>
      <c r="FE31" s="145"/>
      <c r="FF31" s="145"/>
      <c r="FG31" s="145"/>
      <c r="FH31" s="145"/>
      <c r="FI31" s="145"/>
      <c r="FJ31" s="145"/>
      <c r="FK31" s="145"/>
      <c r="FL31" s="145"/>
      <c r="FM31" s="145"/>
      <c r="FN31" s="145"/>
      <c r="FO31" s="145"/>
      <c r="FP31" s="145"/>
      <c r="FQ31" s="145"/>
      <c r="FR31" s="145"/>
      <c r="FS31" s="145"/>
      <c r="FT31" s="145"/>
      <c r="FU31" s="145"/>
      <c r="FV31" s="145"/>
      <c r="FW31" s="145"/>
      <c r="FX31" s="145"/>
      <c r="FY31" s="145"/>
      <c r="FZ31" s="145"/>
      <c r="GA31" s="145"/>
      <c r="GB31" s="145"/>
      <c r="GC31" s="145"/>
      <c r="GD31" s="145"/>
      <c r="GE31" s="145"/>
      <c r="GF31" s="145"/>
      <c r="GG31" s="145"/>
      <c r="GH31" s="145"/>
      <c r="GI31" s="145"/>
      <c r="GJ31" s="145"/>
      <c r="GK31" s="145"/>
      <c r="GL31" s="145"/>
      <c r="GM31" s="145"/>
      <c r="GN31" s="145"/>
      <c r="GO31" s="145"/>
      <c r="GP31" s="145"/>
      <c r="GQ31" s="145"/>
      <c r="GR31" s="145"/>
      <c r="GS31" s="145"/>
      <c r="GT31" s="145"/>
      <c r="GU31" s="145"/>
      <c r="GV31" s="145"/>
      <c r="GW31" s="145"/>
      <c r="GX31" s="145"/>
      <c r="GY31" s="145"/>
      <c r="GZ31" s="145"/>
      <c r="HA31" s="145"/>
      <c r="HB31" s="145"/>
      <c r="HC31" s="145"/>
      <c r="HD31" s="145"/>
      <c r="HE31" s="145"/>
      <c r="HF31" s="145"/>
      <c r="HG31" s="145"/>
      <c r="HH31" s="145"/>
      <c r="HI31" s="145"/>
      <c r="HJ31" s="145"/>
      <c r="HK31" s="145"/>
      <c r="HL31" s="145"/>
      <c r="HM31" s="145"/>
      <c r="HN31" s="145"/>
      <c r="HO31" s="145"/>
      <c r="HP31" s="145"/>
      <c r="HQ31" s="145"/>
      <c r="HR31" s="145"/>
      <c r="HS31" s="145"/>
      <c r="HT31" s="145"/>
      <c r="HU31" s="145"/>
      <c r="HV31" s="145"/>
      <c r="HW31" s="145"/>
      <c r="HX31" s="145"/>
      <c r="HY31" s="145"/>
      <c r="HZ31" s="145"/>
      <c r="IA31" s="145"/>
      <c r="IB31" s="145"/>
      <c r="IC31" s="145"/>
      <c r="ID31" s="145"/>
      <c r="IE31" s="145"/>
      <c r="IF31" s="145"/>
      <c r="IG31" s="145"/>
      <c r="IH31" s="145"/>
      <c r="II31" s="145"/>
      <c r="IJ31" s="145"/>
      <c r="IK31" s="145"/>
      <c r="IL31" s="145"/>
      <c r="IM31" s="145"/>
      <c r="IN31" s="145"/>
      <c r="IO31" s="145"/>
      <c r="IP31" s="145"/>
      <c r="IQ31" s="145"/>
      <c r="IR31" s="145"/>
      <c r="IS31" s="145"/>
      <c r="IT31" s="145"/>
      <c r="IU31" s="145"/>
      <c r="IV31" s="145"/>
    </row>
    <row r="32" spans="1:256">
      <c r="A32" s="316" t="s">
        <v>189</v>
      </c>
      <c r="B32" s="317"/>
      <c r="C32" s="703" t="s">
        <v>67</v>
      </c>
      <c r="D32" s="703"/>
      <c r="E32" s="703"/>
      <c r="F32" s="703"/>
      <c r="G32" s="703"/>
      <c r="H32" s="703"/>
      <c r="I32" s="703"/>
      <c r="J32" s="703"/>
      <c r="K32" s="703"/>
      <c r="L32" s="703"/>
      <c r="M32" s="703"/>
      <c r="N32" s="703"/>
      <c r="O32" s="703"/>
      <c r="P32" s="703"/>
      <c r="Q32" s="703"/>
      <c r="R32" s="704"/>
      <c r="S32" s="703"/>
      <c r="T32" s="145"/>
      <c r="U32" s="145"/>
      <c r="V32" s="145"/>
      <c r="W32" s="145"/>
      <c r="X32" s="145"/>
      <c r="Y32" s="145"/>
      <c r="Z32" s="145"/>
      <c r="AA32" s="145"/>
      <c r="AB32" s="145"/>
      <c r="AC32" s="145"/>
      <c r="AD32" s="145"/>
      <c r="AE32" s="145"/>
      <c r="AF32" s="145"/>
      <c r="AG32" s="145"/>
      <c r="AH32" s="145"/>
      <c r="AI32" s="145"/>
      <c r="AJ32" s="145"/>
      <c r="AK32" s="145"/>
      <c r="AL32" s="145"/>
      <c r="AM32" s="145"/>
      <c r="AN32" s="145"/>
      <c r="AO32" s="145"/>
      <c r="AP32" s="145"/>
      <c r="AQ32" s="145"/>
      <c r="AR32" s="145"/>
      <c r="AS32" s="145"/>
      <c r="AT32" s="145"/>
      <c r="AU32" s="145"/>
      <c r="AV32" s="145"/>
      <c r="AW32" s="145"/>
      <c r="AX32" s="145"/>
      <c r="AY32" s="145"/>
      <c r="AZ32" s="145"/>
      <c r="BA32" s="145"/>
      <c r="BB32" s="145"/>
      <c r="BC32" s="145"/>
      <c r="BD32" s="145"/>
      <c r="BE32" s="145"/>
      <c r="BF32" s="145"/>
      <c r="BG32" s="145"/>
      <c r="BH32" s="145"/>
      <c r="BI32" s="145"/>
      <c r="BJ32" s="145"/>
      <c r="BK32" s="145"/>
      <c r="BL32" s="145"/>
      <c r="BM32" s="145"/>
      <c r="BN32" s="145"/>
      <c r="BO32" s="145"/>
      <c r="BP32" s="145"/>
      <c r="BQ32" s="145"/>
      <c r="BR32" s="145"/>
      <c r="BS32" s="145"/>
      <c r="BT32" s="145"/>
      <c r="BU32" s="145"/>
      <c r="BV32" s="145"/>
      <c r="BW32" s="145"/>
      <c r="BX32" s="145"/>
      <c r="BY32" s="145"/>
      <c r="BZ32" s="145"/>
      <c r="CA32" s="145"/>
      <c r="CB32" s="145"/>
      <c r="CC32" s="145"/>
      <c r="CD32" s="145"/>
      <c r="CE32" s="145"/>
      <c r="CF32" s="145"/>
      <c r="CG32" s="145"/>
      <c r="CH32" s="145"/>
      <c r="CI32" s="145"/>
      <c r="CJ32" s="145"/>
      <c r="CK32" s="145"/>
      <c r="CL32" s="145"/>
      <c r="CM32" s="145"/>
      <c r="CN32" s="145"/>
      <c r="CO32" s="145"/>
      <c r="CP32" s="145"/>
      <c r="CQ32" s="145"/>
      <c r="CR32" s="145"/>
      <c r="CS32" s="145"/>
      <c r="CT32" s="145"/>
      <c r="CU32" s="145"/>
      <c r="CV32" s="145"/>
      <c r="CW32" s="145"/>
      <c r="CX32" s="145"/>
      <c r="CY32" s="145"/>
      <c r="CZ32" s="145"/>
      <c r="DA32" s="145"/>
      <c r="DB32" s="145"/>
      <c r="DC32" s="145"/>
      <c r="DD32" s="145"/>
      <c r="DE32" s="145"/>
      <c r="DF32" s="145"/>
      <c r="DG32" s="145"/>
      <c r="DH32" s="145"/>
      <c r="DI32" s="145"/>
      <c r="DJ32" s="145"/>
      <c r="DK32" s="145"/>
      <c r="DL32" s="145"/>
      <c r="DM32" s="145"/>
      <c r="DN32" s="145"/>
      <c r="DO32" s="145"/>
      <c r="DP32" s="145"/>
      <c r="DQ32" s="145"/>
      <c r="DR32" s="145"/>
      <c r="DS32" s="145"/>
      <c r="DT32" s="145"/>
      <c r="DU32" s="145"/>
      <c r="DV32" s="145"/>
      <c r="DW32" s="145"/>
      <c r="DX32" s="145"/>
      <c r="DY32" s="145"/>
      <c r="DZ32" s="145"/>
      <c r="EA32" s="145"/>
      <c r="EB32" s="145"/>
      <c r="EC32" s="145"/>
      <c r="ED32" s="145"/>
      <c r="EE32" s="145"/>
      <c r="EF32" s="145"/>
      <c r="EG32" s="145"/>
      <c r="EH32" s="145"/>
      <c r="EI32" s="145"/>
      <c r="EJ32" s="145"/>
      <c r="EK32" s="145"/>
      <c r="EL32" s="145"/>
      <c r="EM32" s="145"/>
      <c r="EN32" s="145"/>
      <c r="EO32" s="145"/>
      <c r="EP32" s="145"/>
      <c r="EQ32" s="145"/>
      <c r="ER32" s="145"/>
      <c r="ES32" s="145"/>
      <c r="ET32" s="145"/>
      <c r="EU32" s="145"/>
      <c r="EV32" s="145"/>
      <c r="EW32" s="145"/>
      <c r="EX32" s="145"/>
      <c r="EY32" s="145"/>
      <c r="EZ32" s="145"/>
      <c r="FA32" s="145"/>
      <c r="FB32" s="145"/>
      <c r="FC32" s="145"/>
      <c r="FD32" s="145"/>
      <c r="FE32" s="145"/>
      <c r="FF32" s="145"/>
      <c r="FG32" s="145"/>
      <c r="FH32" s="145"/>
      <c r="FI32" s="145"/>
      <c r="FJ32" s="145"/>
      <c r="FK32" s="145"/>
      <c r="FL32" s="145"/>
      <c r="FM32" s="145"/>
      <c r="FN32" s="145"/>
      <c r="FO32" s="145"/>
      <c r="FP32" s="145"/>
      <c r="FQ32" s="145"/>
      <c r="FR32" s="145"/>
      <c r="FS32" s="145"/>
      <c r="FT32" s="145"/>
      <c r="FU32" s="145"/>
      <c r="FV32" s="145"/>
      <c r="FW32" s="145"/>
      <c r="FX32" s="145"/>
      <c r="FY32" s="145"/>
      <c r="FZ32" s="145"/>
      <c r="GA32" s="145"/>
      <c r="GB32" s="145"/>
      <c r="GC32" s="145"/>
      <c r="GD32" s="145"/>
      <c r="GE32" s="145"/>
      <c r="GF32" s="145"/>
      <c r="GG32" s="145"/>
      <c r="GH32" s="145"/>
      <c r="GI32" s="145"/>
      <c r="GJ32" s="145"/>
      <c r="GK32" s="145"/>
      <c r="GL32" s="145"/>
      <c r="GM32" s="145"/>
      <c r="GN32" s="145"/>
      <c r="GO32" s="145"/>
      <c r="GP32" s="145"/>
      <c r="GQ32" s="145"/>
      <c r="GR32" s="145"/>
      <c r="GS32" s="145"/>
      <c r="GT32" s="145"/>
      <c r="GU32" s="145"/>
      <c r="GV32" s="145"/>
      <c r="GW32" s="145"/>
      <c r="GX32" s="145"/>
      <c r="GY32" s="145"/>
      <c r="GZ32" s="145"/>
      <c r="HA32" s="145"/>
      <c r="HB32" s="145"/>
      <c r="HC32" s="145"/>
      <c r="HD32" s="145"/>
      <c r="HE32" s="145"/>
      <c r="HF32" s="145"/>
      <c r="HG32" s="145"/>
      <c r="HH32" s="145"/>
      <c r="HI32" s="145"/>
      <c r="HJ32" s="145"/>
      <c r="HK32" s="145"/>
      <c r="HL32" s="145"/>
      <c r="HM32" s="145"/>
      <c r="HN32" s="145"/>
      <c r="HO32" s="145"/>
      <c r="HP32" s="145"/>
      <c r="HQ32" s="145"/>
      <c r="HR32" s="145"/>
      <c r="HS32" s="145"/>
      <c r="HT32" s="145"/>
      <c r="HU32" s="145"/>
      <c r="HV32" s="145"/>
      <c r="HW32" s="145"/>
      <c r="HX32" s="145"/>
      <c r="HY32" s="145"/>
      <c r="HZ32" s="145"/>
      <c r="IA32" s="145"/>
      <c r="IB32" s="145"/>
      <c r="IC32" s="145"/>
      <c r="ID32" s="145"/>
      <c r="IE32" s="145"/>
      <c r="IF32" s="145"/>
      <c r="IG32" s="145"/>
      <c r="IH32" s="145"/>
      <c r="II32" s="145"/>
      <c r="IJ32" s="145"/>
      <c r="IK32" s="145"/>
      <c r="IL32" s="145"/>
      <c r="IM32" s="145"/>
      <c r="IN32" s="145"/>
      <c r="IO32" s="145"/>
      <c r="IP32" s="145"/>
      <c r="IQ32" s="145"/>
      <c r="IR32" s="145"/>
      <c r="IS32" s="145"/>
      <c r="IT32" s="145"/>
      <c r="IU32" s="145"/>
      <c r="IV32" s="145"/>
    </row>
    <row r="33" spans="1:21" s="574" customFormat="1" ht="190.5" customHeight="1">
      <c r="A33" s="693" t="s">
        <v>191</v>
      </c>
      <c r="B33" s="694"/>
      <c r="C33" s="656" t="s">
        <v>425</v>
      </c>
      <c r="D33" s="657"/>
      <c r="E33" s="657"/>
      <c r="F33" s="657"/>
      <c r="G33" s="657"/>
      <c r="H33" s="657"/>
      <c r="I33" s="657"/>
      <c r="J33" s="657"/>
      <c r="K33" s="657"/>
      <c r="L33" s="657"/>
      <c r="M33" s="657"/>
      <c r="N33" s="657"/>
      <c r="O33" s="657"/>
      <c r="P33" s="657"/>
      <c r="Q33" s="657"/>
      <c r="R33" s="657"/>
      <c r="S33" s="658"/>
      <c r="T33" s="501"/>
    </row>
    <row r="34" spans="1:21" s="574" customFormat="1" ht="15">
      <c r="A34" s="695" t="s">
        <v>433</v>
      </c>
      <c r="B34" s="696"/>
      <c r="C34" s="699" t="s">
        <v>363</v>
      </c>
      <c r="D34" s="657"/>
      <c r="E34" s="657"/>
      <c r="F34" s="657"/>
      <c r="G34" s="657"/>
      <c r="H34" s="657"/>
      <c r="I34" s="657"/>
      <c r="J34" s="657"/>
      <c r="K34" s="657"/>
      <c r="L34" s="657"/>
      <c r="M34" s="657"/>
      <c r="N34" s="657"/>
      <c r="O34" s="657"/>
      <c r="P34" s="657"/>
      <c r="Q34" s="657"/>
      <c r="R34" s="657"/>
      <c r="S34" s="658"/>
      <c r="T34" s="577"/>
    </row>
    <row r="35" spans="1:21" s="574" customFormat="1" ht="15">
      <c r="A35" s="677"/>
      <c r="B35" s="679"/>
      <c r="C35" s="700" t="s">
        <v>351</v>
      </c>
      <c r="D35" s="675"/>
      <c r="E35" s="675"/>
      <c r="F35" s="675"/>
      <c r="G35" s="675"/>
      <c r="H35" s="675"/>
      <c r="I35" s="675"/>
      <c r="J35" s="675"/>
      <c r="K35" s="675"/>
      <c r="L35" s="675"/>
      <c r="M35" s="675"/>
      <c r="N35" s="675"/>
      <c r="O35" s="675"/>
      <c r="P35" s="675"/>
      <c r="Q35" s="675"/>
      <c r="R35" s="675"/>
      <c r="S35" s="676"/>
      <c r="T35" s="580"/>
    </row>
    <row r="36" spans="1:21" s="574" customFormat="1" ht="15">
      <c r="A36" s="677"/>
      <c r="B36" s="679"/>
      <c r="C36" s="700" t="s">
        <v>352</v>
      </c>
      <c r="D36" s="675"/>
      <c r="E36" s="675"/>
      <c r="F36" s="675"/>
      <c r="G36" s="675"/>
      <c r="H36" s="675"/>
      <c r="I36" s="675"/>
      <c r="J36" s="675"/>
      <c r="K36" s="675"/>
      <c r="L36" s="675"/>
      <c r="M36" s="675"/>
      <c r="N36" s="675"/>
      <c r="O36" s="675"/>
      <c r="P36" s="675"/>
      <c r="Q36" s="675"/>
      <c r="R36" s="675"/>
      <c r="S36" s="676"/>
      <c r="T36" s="580"/>
    </row>
    <row r="37" spans="1:21" s="574" customFormat="1" ht="15">
      <c r="A37" s="677"/>
      <c r="B37" s="679"/>
      <c r="C37" s="700" t="s">
        <v>364</v>
      </c>
      <c r="D37" s="675"/>
      <c r="E37" s="675"/>
      <c r="F37" s="675"/>
      <c r="G37" s="675"/>
      <c r="H37" s="675"/>
      <c r="I37" s="675"/>
      <c r="J37" s="675"/>
      <c r="K37" s="675"/>
      <c r="L37" s="675"/>
      <c r="M37" s="675"/>
      <c r="N37" s="675"/>
      <c r="O37" s="675"/>
      <c r="P37" s="675"/>
      <c r="Q37" s="675"/>
      <c r="R37" s="675"/>
      <c r="S37" s="676"/>
      <c r="T37" s="577"/>
    </row>
    <row r="38" spans="1:21" s="574" customFormat="1" ht="15">
      <c r="A38" s="677"/>
      <c r="B38" s="679"/>
      <c r="C38" s="672" t="s">
        <v>414</v>
      </c>
      <c r="D38" s="675"/>
      <c r="E38" s="675"/>
      <c r="F38" s="675"/>
      <c r="G38" s="675"/>
      <c r="H38" s="675"/>
      <c r="I38" s="675"/>
      <c r="J38" s="675"/>
      <c r="K38" s="675"/>
      <c r="L38" s="675"/>
      <c r="M38" s="675"/>
      <c r="N38" s="675"/>
      <c r="O38" s="675"/>
      <c r="P38" s="675"/>
      <c r="Q38" s="675"/>
      <c r="R38" s="675"/>
      <c r="S38" s="676"/>
      <c r="T38" s="581"/>
    </row>
    <row r="39" spans="1:21" s="574" customFormat="1" ht="15">
      <c r="A39" s="677"/>
      <c r="B39" s="679"/>
      <c r="C39" s="672" t="s">
        <v>415</v>
      </c>
      <c r="D39" s="675"/>
      <c r="E39" s="675"/>
      <c r="F39" s="675"/>
      <c r="G39" s="675"/>
      <c r="H39" s="675"/>
      <c r="I39" s="675"/>
      <c r="J39" s="675"/>
      <c r="K39" s="675"/>
      <c r="L39" s="675"/>
      <c r="M39" s="675"/>
      <c r="N39" s="675"/>
      <c r="O39" s="675"/>
      <c r="P39" s="675"/>
      <c r="Q39" s="675"/>
      <c r="R39" s="675"/>
      <c r="S39" s="676"/>
      <c r="T39" s="581"/>
    </row>
    <row r="40" spans="1:21" s="574" customFormat="1" ht="15">
      <c r="A40" s="677"/>
      <c r="B40" s="679"/>
      <c r="C40" s="674" t="s">
        <v>416</v>
      </c>
      <c r="D40" s="675"/>
      <c r="E40" s="675"/>
      <c r="F40" s="675"/>
      <c r="G40" s="675"/>
      <c r="H40" s="675"/>
      <c r="I40" s="675"/>
      <c r="J40" s="675"/>
      <c r="K40" s="675"/>
      <c r="L40" s="675"/>
      <c r="M40" s="675"/>
      <c r="N40" s="675"/>
      <c r="O40" s="675"/>
      <c r="P40" s="675"/>
      <c r="Q40" s="675"/>
      <c r="R40" s="675"/>
      <c r="S40" s="676"/>
      <c r="T40" s="577"/>
    </row>
    <row r="41" spans="1:21" s="574" customFormat="1" ht="15">
      <c r="A41" s="677"/>
      <c r="B41" s="679"/>
      <c r="C41" s="677" t="s">
        <v>424</v>
      </c>
      <c r="D41" s="678"/>
      <c r="E41" s="678"/>
      <c r="F41" s="678"/>
      <c r="G41" s="678"/>
      <c r="H41" s="678"/>
      <c r="I41" s="678"/>
      <c r="J41" s="678"/>
      <c r="K41" s="678"/>
      <c r="L41" s="678"/>
      <c r="M41" s="678"/>
      <c r="N41" s="678"/>
      <c r="O41" s="678"/>
      <c r="P41" s="678"/>
      <c r="Q41" s="678"/>
      <c r="R41" s="678"/>
      <c r="S41" s="679"/>
      <c r="T41" s="577"/>
    </row>
    <row r="42" spans="1:21" s="574" customFormat="1" ht="34.5" customHeight="1">
      <c r="A42" s="697"/>
      <c r="B42" s="698"/>
      <c r="C42" s="680"/>
      <c r="D42" s="681"/>
      <c r="E42" s="681"/>
      <c r="F42" s="681"/>
      <c r="G42" s="681"/>
      <c r="H42" s="681"/>
      <c r="I42" s="681"/>
      <c r="J42" s="681"/>
      <c r="K42" s="681"/>
      <c r="L42" s="681"/>
      <c r="M42" s="681"/>
      <c r="N42" s="681"/>
      <c r="O42" s="681"/>
      <c r="P42" s="681"/>
      <c r="Q42" s="681"/>
      <c r="R42" s="681"/>
      <c r="S42" s="682"/>
      <c r="T42" s="584"/>
    </row>
    <row r="43" spans="1:21" s="574" customFormat="1" ht="15">
      <c r="A43" s="575" t="s">
        <v>432</v>
      </c>
      <c r="B43" s="588"/>
      <c r="C43" s="683" t="s">
        <v>363</v>
      </c>
      <c r="D43" s="663"/>
      <c r="E43" s="663"/>
      <c r="F43" s="663"/>
      <c r="G43" s="663"/>
      <c r="H43" s="663"/>
      <c r="I43" s="663"/>
      <c r="J43" s="663"/>
      <c r="K43" s="663"/>
      <c r="L43" s="663"/>
      <c r="M43" s="663"/>
      <c r="N43" s="663"/>
      <c r="O43" s="663"/>
      <c r="P43" s="663"/>
      <c r="Q43" s="663"/>
      <c r="R43" s="663"/>
      <c r="S43" s="664"/>
      <c r="T43" s="585"/>
      <c r="U43" s="586"/>
    </row>
    <row r="44" spans="1:21" s="574" customFormat="1">
      <c r="A44" s="578"/>
      <c r="B44" s="588"/>
      <c r="C44" s="673" t="s">
        <v>418</v>
      </c>
      <c r="D44" s="665"/>
      <c r="E44" s="665"/>
      <c r="F44" s="665"/>
      <c r="G44" s="665"/>
      <c r="H44" s="665"/>
      <c r="I44" s="665"/>
      <c r="J44" s="665"/>
      <c r="K44" s="665"/>
      <c r="L44" s="665"/>
      <c r="M44" s="665"/>
      <c r="N44" s="665"/>
      <c r="O44" s="665"/>
      <c r="P44" s="665"/>
      <c r="Q44" s="665"/>
      <c r="R44" s="665"/>
      <c r="S44" s="666"/>
      <c r="T44" s="587"/>
      <c r="U44" s="586"/>
    </row>
    <row r="45" spans="1:21" s="574" customFormat="1">
      <c r="A45" s="578"/>
      <c r="B45" s="588"/>
      <c r="C45" s="673" t="s">
        <v>419</v>
      </c>
      <c r="D45" s="665"/>
      <c r="E45" s="665"/>
      <c r="F45" s="665"/>
      <c r="G45" s="665"/>
      <c r="H45" s="665"/>
      <c r="I45" s="665"/>
      <c r="J45" s="665"/>
      <c r="K45" s="665"/>
      <c r="L45" s="665"/>
      <c r="M45" s="665"/>
      <c r="N45" s="665"/>
      <c r="O45" s="665"/>
      <c r="P45" s="665"/>
      <c r="Q45" s="665"/>
      <c r="R45" s="665"/>
      <c r="S45" s="666"/>
      <c r="T45" s="587"/>
      <c r="U45" s="586"/>
    </row>
    <row r="46" spans="1:21" s="574" customFormat="1" ht="15">
      <c r="A46" s="578"/>
      <c r="B46" s="588"/>
      <c r="C46" s="673" t="s">
        <v>430</v>
      </c>
      <c r="D46" s="665"/>
      <c r="E46" s="665"/>
      <c r="F46" s="665"/>
      <c r="G46" s="665"/>
      <c r="H46" s="665"/>
      <c r="I46" s="665"/>
      <c r="J46" s="665"/>
      <c r="K46" s="665"/>
      <c r="L46" s="665"/>
      <c r="M46" s="665"/>
      <c r="N46" s="665"/>
      <c r="O46" s="665"/>
      <c r="P46" s="665"/>
      <c r="Q46" s="665"/>
      <c r="R46" s="665"/>
      <c r="S46" s="666"/>
      <c r="T46" s="585"/>
      <c r="U46" s="586"/>
    </row>
    <row r="47" spans="1:21" s="574" customFormat="1" ht="12.75" customHeight="1">
      <c r="A47" s="578"/>
      <c r="B47" s="588"/>
      <c r="C47" s="672" t="s">
        <v>420</v>
      </c>
      <c r="D47" s="668"/>
      <c r="E47" s="668"/>
      <c r="F47" s="668"/>
      <c r="G47" s="668"/>
      <c r="H47" s="668"/>
      <c r="I47" s="668"/>
      <c r="J47" s="668"/>
      <c r="K47" s="668"/>
      <c r="L47" s="668"/>
      <c r="M47" s="668"/>
      <c r="N47" s="668"/>
      <c r="O47" s="668"/>
      <c r="P47" s="668"/>
      <c r="Q47" s="668"/>
      <c r="R47" s="668"/>
      <c r="S47" s="669"/>
      <c r="T47" s="587"/>
      <c r="U47" s="586"/>
    </row>
    <row r="48" spans="1:21" s="574" customFormat="1" ht="12.75" customHeight="1">
      <c r="A48" s="578"/>
      <c r="B48" s="588"/>
      <c r="C48" s="672" t="s">
        <v>358</v>
      </c>
      <c r="D48" s="668"/>
      <c r="E48" s="668"/>
      <c r="F48" s="668"/>
      <c r="G48" s="668"/>
      <c r="H48" s="668"/>
      <c r="I48" s="668"/>
      <c r="J48" s="668"/>
      <c r="K48" s="668"/>
      <c r="L48" s="668"/>
      <c r="M48" s="668"/>
      <c r="N48" s="668"/>
      <c r="O48" s="668"/>
      <c r="P48" s="668"/>
      <c r="Q48" s="668"/>
      <c r="R48" s="668"/>
      <c r="S48" s="669"/>
      <c r="T48" s="587"/>
      <c r="U48" s="586"/>
    </row>
    <row r="49" spans="1:256" s="574" customFormat="1" ht="12.75" customHeight="1">
      <c r="A49" s="578"/>
      <c r="B49" s="588"/>
      <c r="C49" s="672" t="s">
        <v>421</v>
      </c>
      <c r="D49" s="668"/>
      <c r="E49" s="668"/>
      <c r="F49" s="668"/>
      <c r="G49" s="668"/>
      <c r="H49" s="668"/>
      <c r="I49" s="668"/>
      <c r="J49" s="668"/>
      <c r="K49" s="668"/>
      <c r="L49" s="668"/>
      <c r="M49" s="668"/>
      <c r="N49" s="668"/>
      <c r="O49" s="668"/>
      <c r="P49" s="668"/>
      <c r="Q49" s="668"/>
      <c r="R49" s="668"/>
      <c r="S49" s="669"/>
      <c r="T49" s="587"/>
      <c r="U49" s="586"/>
    </row>
    <row r="50" spans="1:256" s="574" customFormat="1" ht="15" customHeight="1">
      <c r="A50" s="578"/>
      <c r="B50" s="588"/>
      <c r="C50" s="672" t="s">
        <v>422</v>
      </c>
      <c r="D50" s="668"/>
      <c r="E50" s="668"/>
      <c r="F50" s="668"/>
      <c r="G50" s="668"/>
      <c r="H50" s="668"/>
      <c r="I50" s="668"/>
      <c r="J50" s="668"/>
      <c r="K50" s="668"/>
      <c r="L50" s="668"/>
      <c r="M50" s="668"/>
      <c r="N50" s="668"/>
      <c r="O50" s="668"/>
      <c r="P50" s="668"/>
      <c r="Q50" s="668"/>
      <c r="R50" s="668"/>
      <c r="S50" s="669"/>
      <c r="T50" s="585"/>
      <c r="U50" s="586"/>
    </row>
    <row r="51" spans="1:256" s="574" customFormat="1" ht="63.75" customHeight="1">
      <c r="A51" s="578"/>
      <c r="B51" s="588"/>
      <c r="C51" s="672" t="s">
        <v>353</v>
      </c>
      <c r="D51" s="668"/>
      <c r="E51" s="668"/>
      <c r="F51" s="668"/>
      <c r="G51" s="668"/>
      <c r="H51" s="668"/>
      <c r="I51" s="668"/>
      <c r="J51" s="668"/>
      <c r="K51" s="668"/>
      <c r="L51" s="668"/>
      <c r="M51" s="668"/>
      <c r="N51" s="668"/>
      <c r="O51" s="668"/>
      <c r="P51" s="668"/>
      <c r="Q51" s="668"/>
      <c r="R51" s="668"/>
      <c r="S51" s="669"/>
      <c r="T51" s="585"/>
      <c r="U51" s="586"/>
    </row>
    <row r="52" spans="1:256" ht="27" customHeight="1">
      <c r="A52" s="290" t="s">
        <v>215</v>
      </c>
      <c r="B52" s="389"/>
      <c r="C52" s="95"/>
      <c r="D52" s="77"/>
      <c r="E52" s="96"/>
      <c r="F52" s="77"/>
      <c r="G52" s="77"/>
      <c r="H52" s="77"/>
      <c r="I52" s="77"/>
      <c r="J52" s="77"/>
      <c r="K52" s="77"/>
      <c r="L52" s="77"/>
      <c r="M52" s="77"/>
      <c r="N52" s="77"/>
      <c r="O52" s="77"/>
      <c r="P52" s="77"/>
      <c r="Q52" s="77"/>
      <c r="R52" s="77"/>
      <c r="S52" s="160"/>
    </row>
    <row r="53" spans="1:256" ht="27" customHeight="1">
      <c r="A53" s="687"/>
      <c r="B53" s="688"/>
      <c r="C53" s="97"/>
      <c r="D53" s="9"/>
      <c r="E53" s="98"/>
      <c r="F53" s="9"/>
      <c r="G53" s="9"/>
      <c r="H53" s="9"/>
      <c r="I53" s="9"/>
      <c r="J53" s="9"/>
      <c r="K53" s="9"/>
      <c r="L53" s="9"/>
      <c r="M53" s="9"/>
      <c r="N53" s="9"/>
      <c r="O53" s="9"/>
      <c r="P53" s="9"/>
      <c r="Q53" s="9"/>
      <c r="R53" s="9"/>
      <c r="S53" s="163"/>
    </row>
    <row r="54" spans="1:256" ht="33" customHeight="1">
      <c r="A54" s="689" t="s">
        <v>216</v>
      </c>
      <c r="B54" s="690"/>
      <c r="C54" s="691" t="s">
        <v>74</v>
      </c>
      <c r="D54" s="692"/>
      <c r="E54" s="692"/>
      <c r="F54" s="692"/>
      <c r="G54" s="692"/>
      <c r="H54" s="692"/>
      <c r="I54" s="692"/>
      <c r="J54" s="692"/>
      <c r="K54" s="692"/>
      <c r="L54" s="692"/>
      <c r="M54" s="692"/>
      <c r="N54" s="692"/>
      <c r="O54" s="692"/>
      <c r="P54" s="692"/>
      <c r="Q54" s="692"/>
      <c r="R54" s="692"/>
      <c r="S54" s="692"/>
      <c r="T54" s="283"/>
      <c r="U54" s="283"/>
      <c r="V54" s="283"/>
      <c r="W54" s="283"/>
      <c r="X54" s="283"/>
      <c r="Y54" s="283"/>
      <c r="Z54" s="283"/>
      <c r="AA54" s="283"/>
      <c r="AB54" s="283"/>
      <c r="AC54" s="283"/>
      <c r="AD54" s="283"/>
      <c r="AE54" s="283"/>
      <c r="AF54" s="283"/>
      <c r="AG54" s="283"/>
      <c r="AH54" s="283"/>
      <c r="AI54" s="283"/>
      <c r="AJ54" s="283"/>
      <c r="AK54" s="283"/>
      <c r="AL54" s="283"/>
      <c r="AM54" s="283"/>
      <c r="AN54" s="283"/>
      <c r="AO54" s="283"/>
      <c r="AP54" s="283"/>
      <c r="AQ54" s="283"/>
      <c r="AR54" s="283"/>
      <c r="AS54" s="283"/>
      <c r="AT54" s="283"/>
      <c r="AU54" s="283"/>
      <c r="AV54" s="283"/>
      <c r="AW54" s="283"/>
      <c r="AX54" s="283"/>
      <c r="AY54" s="283"/>
      <c r="AZ54" s="283"/>
      <c r="BA54" s="283"/>
      <c r="BB54" s="283"/>
      <c r="BC54" s="283"/>
      <c r="BD54" s="283"/>
      <c r="BE54" s="283"/>
      <c r="BF54" s="283"/>
      <c r="BG54" s="283"/>
      <c r="BH54" s="283"/>
      <c r="BI54" s="283"/>
      <c r="BJ54" s="283"/>
      <c r="BK54" s="283"/>
      <c r="BL54" s="283"/>
      <c r="BM54" s="283"/>
      <c r="BN54" s="283"/>
      <c r="BO54" s="283"/>
      <c r="BP54" s="283"/>
      <c r="BQ54" s="283"/>
      <c r="BR54" s="283"/>
      <c r="BS54" s="283"/>
      <c r="BT54" s="283"/>
      <c r="BU54" s="283"/>
      <c r="BV54" s="283"/>
      <c r="BW54" s="283"/>
      <c r="BX54" s="283"/>
      <c r="BY54" s="283"/>
      <c r="BZ54" s="283"/>
      <c r="CA54" s="283"/>
      <c r="CB54" s="283"/>
      <c r="CC54" s="283"/>
      <c r="CD54" s="283"/>
      <c r="CE54" s="283"/>
      <c r="CF54" s="283"/>
      <c r="CG54" s="283"/>
      <c r="CH54" s="283"/>
      <c r="CI54" s="283"/>
      <c r="CJ54" s="283"/>
      <c r="CK54" s="283"/>
      <c r="CL54" s="283"/>
      <c r="CM54" s="283"/>
      <c r="CN54" s="283"/>
      <c r="CO54" s="283"/>
      <c r="CP54" s="283"/>
      <c r="CQ54" s="283"/>
      <c r="CR54" s="283"/>
      <c r="CS54" s="283"/>
      <c r="CT54" s="283"/>
      <c r="CU54" s="283"/>
      <c r="CV54" s="283"/>
      <c r="CW54" s="283"/>
      <c r="CX54" s="283"/>
      <c r="CY54" s="283"/>
      <c r="CZ54" s="283"/>
      <c r="DA54" s="283"/>
      <c r="DB54" s="283"/>
      <c r="DC54" s="283"/>
      <c r="DD54" s="283"/>
      <c r="DE54" s="283"/>
      <c r="DF54" s="283"/>
      <c r="DG54" s="283"/>
      <c r="DH54" s="283"/>
      <c r="DI54" s="283"/>
      <c r="DJ54" s="283"/>
      <c r="DK54" s="283"/>
      <c r="DL54" s="283"/>
      <c r="DM54" s="283"/>
      <c r="DN54" s="283"/>
      <c r="DO54" s="283"/>
      <c r="DP54" s="283"/>
      <c r="DQ54" s="283"/>
      <c r="DR54" s="283"/>
      <c r="DS54" s="283"/>
      <c r="DT54" s="283"/>
      <c r="DU54" s="283"/>
      <c r="DV54" s="283"/>
      <c r="DW54" s="283"/>
      <c r="DX54" s="283"/>
      <c r="DY54" s="283"/>
      <c r="DZ54" s="283"/>
      <c r="EA54" s="283"/>
      <c r="EB54" s="283"/>
      <c r="EC54" s="283"/>
      <c r="ED54" s="283"/>
      <c r="EE54" s="283"/>
      <c r="EF54" s="283"/>
      <c r="EG54" s="283"/>
      <c r="EH54" s="283"/>
      <c r="EI54" s="283"/>
      <c r="EJ54" s="283"/>
      <c r="EK54" s="283"/>
      <c r="EL54" s="283"/>
      <c r="EM54" s="283"/>
      <c r="EN54" s="283"/>
      <c r="EO54" s="283"/>
      <c r="EP54" s="283"/>
      <c r="EQ54" s="283"/>
      <c r="ER54" s="283"/>
      <c r="ES54" s="283"/>
      <c r="ET54" s="283"/>
      <c r="EU54" s="283"/>
      <c r="EV54" s="283"/>
      <c r="EW54" s="283"/>
      <c r="EX54" s="283"/>
      <c r="EY54" s="283"/>
      <c r="EZ54" s="283"/>
      <c r="FA54" s="283"/>
      <c r="FB54" s="283"/>
      <c r="FC54" s="283"/>
      <c r="FD54" s="283"/>
      <c r="FE54" s="283"/>
      <c r="FF54" s="283"/>
      <c r="FG54" s="283"/>
      <c r="FH54" s="283"/>
      <c r="FI54" s="283"/>
      <c r="FJ54" s="283"/>
      <c r="FK54" s="283"/>
      <c r="FL54" s="283"/>
      <c r="FM54" s="283"/>
      <c r="FN54" s="283"/>
      <c r="FO54" s="283"/>
      <c r="FP54" s="283"/>
      <c r="FQ54" s="283"/>
      <c r="FR54" s="283"/>
      <c r="FS54" s="283"/>
      <c r="FT54" s="283"/>
      <c r="FU54" s="283"/>
      <c r="FV54" s="283"/>
      <c r="FW54" s="283"/>
      <c r="FX54" s="283"/>
      <c r="FY54" s="283"/>
      <c r="FZ54" s="283"/>
      <c r="GA54" s="283"/>
      <c r="GB54" s="283"/>
      <c r="GC54" s="283"/>
      <c r="GD54" s="283"/>
      <c r="GE54" s="283"/>
      <c r="GF54" s="283"/>
      <c r="GG54" s="283"/>
      <c r="GH54" s="283"/>
      <c r="GI54" s="283"/>
      <c r="GJ54" s="283"/>
      <c r="GK54" s="283"/>
      <c r="GL54" s="283"/>
      <c r="GM54" s="283"/>
      <c r="GN54" s="283"/>
      <c r="GO54" s="283"/>
      <c r="GP54" s="283"/>
      <c r="GQ54" s="283"/>
      <c r="GR54" s="283"/>
      <c r="GS54" s="283"/>
      <c r="GT54" s="283"/>
      <c r="GU54" s="283"/>
      <c r="GV54" s="283"/>
      <c r="GW54" s="283"/>
      <c r="GX54" s="283"/>
      <c r="GY54" s="283"/>
      <c r="GZ54" s="283"/>
      <c r="HA54" s="283"/>
      <c r="HB54" s="283"/>
      <c r="HC54" s="283"/>
      <c r="HD54" s="283"/>
      <c r="HE54" s="283"/>
      <c r="HF54" s="283"/>
      <c r="HG54" s="283"/>
      <c r="HH54" s="283"/>
      <c r="HI54" s="283"/>
      <c r="HJ54" s="283"/>
      <c r="HK54" s="283"/>
      <c r="HL54" s="283"/>
      <c r="HM54" s="283"/>
      <c r="HN54" s="283"/>
      <c r="HO54" s="283"/>
      <c r="HP54" s="283"/>
      <c r="HQ54" s="283"/>
      <c r="HR54" s="283"/>
      <c r="HS54" s="283"/>
      <c r="HT54" s="283"/>
      <c r="HU54" s="283"/>
      <c r="HV54" s="283"/>
      <c r="HW54" s="283"/>
      <c r="HX54" s="283"/>
      <c r="HY54" s="283"/>
      <c r="HZ54" s="283"/>
      <c r="IA54" s="283"/>
      <c r="IB54" s="283"/>
      <c r="IC54" s="283"/>
      <c r="ID54" s="283"/>
      <c r="IE54" s="283"/>
      <c r="IF54" s="283"/>
      <c r="IG54" s="283"/>
      <c r="IH54" s="283"/>
      <c r="II54" s="283"/>
      <c r="IJ54" s="283"/>
      <c r="IK54" s="283"/>
      <c r="IL54" s="283"/>
      <c r="IM54" s="283"/>
      <c r="IN54" s="283"/>
      <c r="IO54" s="283"/>
      <c r="IP54" s="283"/>
      <c r="IQ54" s="283"/>
      <c r="IR54" s="283"/>
      <c r="IS54" s="283"/>
      <c r="IT54" s="283"/>
      <c r="IU54" s="283"/>
      <c r="IV54" s="283"/>
    </row>
    <row r="55" spans="1:256">
      <c r="A55" s="17"/>
      <c r="B55" s="9"/>
      <c r="C55" s="10"/>
      <c r="D55" s="10"/>
      <c r="E55" s="318"/>
      <c r="F55" s="10"/>
      <c r="G55" s="10"/>
      <c r="H55" s="10"/>
      <c r="I55" s="10"/>
      <c r="J55" s="10"/>
      <c r="K55" s="10"/>
      <c r="L55" s="10"/>
      <c r="M55" s="10"/>
      <c r="N55" s="10"/>
      <c r="O55" s="10"/>
      <c r="P55" s="10"/>
      <c r="Q55" s="10"/>
      <c r="R55" s="10"/>
      <c r="S55" s="10"/>
    </row>
    <row r="56" spans="1:256" ht="15.75">
      <c r="C56" s="319" t="s">
        <v>240</v>
      </c>
      <c r="D56" s="319"/>
      <c r="E56" s="11"/>
      <c r="F56" s="8" t="s">
        <v>241</v>
      </c>
      <c r="G56" s="319"/>
      <c r="H56" s="11"/>
      <c r="I56" s="11"/>
      <c r="J56" s="11"/>
      <c r="K56" s="11"/>
      <c r="L56" s="11"/>
      <c r="M56" s="11" t="s">
        <v>242</v>
      </c>
      <c r="N56" s="14"/>
      <c r="O56" s="14"/>
    </row>
    <row r="57" spans="1:256" ht="15.75">
      <c r="C57" s="11"/>
      <c r="D57" s="11"/>
      <c r="E57" s="11"/>
      <c r="F57" s="11"/>
      <c r="G57" s="11"/>
      <c r="H57" s="11"/>
      <c r="I57" s="11"/>
      <c r="J57" s="11"/>
      <c r="K57" s="14"/>
      <c r="L57" s="14"/>
      <c r="M57" s="14"/>
      <c r="N57" s="14"/>
      <c r="O57" s="14"/>
    </row>
    <row r="58" spans="1:256" ht="15.75">
      <c r="C58" s="11"/>
      <c r="D58" s="11"/>
      <c r="E58" s="11"/>
      <c r="F58" s="11"/>
      <c r="G58" s="11"/>
      <c r="H58" s="11"/>
      <c r="I58" s="11"/>
      <c r="J58" s="11"/>
    </row>
    <row r="59" spans="1:256" ht="15.75">
      <c r="C59" s="11"/>
      <c r="D59" s="11"/>
      <c r="E59" s="11"/>
      <c r="F59" s="11"/>
      <c r="G59" s="11"/>
      <c r="H59" s="11"/>
      <c r="I59" s="11"/>
      <c r="J59" s="11"/>
    </row>
    <row r="60" spans="1:256" ht="15.75">
      <c r="C60" s="11"/>
      <c r="D60" s="11"/>
      <c r="E60" s="11"/>
      <c r="F60" s="11"/>
      <c r="G60" s="11"/>
      <c r="H60" s="11"/>
      <c r="I60" s="11"/>
      <c r="J60" s="11"/>
    </row>
    <row r="61" spans="1:256" ht="15.75">
      <c r="C61" s="641"/>
      <c r="D61" s="641"/>
      <c r="E61" s="11"/>
      <c r="F61" s="641"/>
      <c r="G61" s="641"/>
      <c r="H61" s="11"/>
      <c r="I61" s="11"/>
      <c r="J61" s="11"/>
      <c r="M61" s="11"/>
    </row>
  </sheetData>
  <customSheetViews>
    <customSheetView guid="{E0F24ECB-E557-4C07-BF48-E7D4A2F7A420}" topLeftCell="A2">
      <selection activeCell="D17" sqref="D17"/>
      <pageMargins left="0.7" right="0.7" top="0.75" bottom="0.75" header="0.3" footer="0.3"/>
    </customSheetView>
    <customSheetView guid="{D496885E-FCA3-44F1-A05E-6F1A7E31D427}" topLeftCell="A36">
      <selection activeCell="C34" sqref="C34:S42"/>
      <pageMargins left="0.7" right="0.7" top="0.75" bottom="0.75" header="0.3" footer="0.3"/>
    </customSheetView>
    <customSheetView guid="{703E902B-A20F-449F-85D4-0C4D0FF971F6}" topLeftCell="A36">
      <selection activeCell="C34" sqref="C34:S42"/>
      <pageMargins left="0.7" right="0.7" top="0.75" bottom="0.75" header="0.3" footer="0.3"/>
    </customSheetView>
    <customSheetView guid="{8C888E86-687A-477D-B54E-328F918EFA34}" hiddenRows="1" topLeftCell="A17">
      <selection activeCell="C34" sqref="C34:C40"/>
      <pageMargins left="0.7" right="0.7" top="0.75" bottom="0.75" header="0.3" footer="0.3"/>
    </customSheetView>
  </customSheetViews>
  <mergeCells count="57">
    <mergeCell ref="A7:A9"/>
    <mergeCell ref="A14:A16"/>
    <mergeCell ref="A2:S2"/>
    <mergeCell ref="A3:S3"/>
    <mergeCell ref="A5:A6"/>
    <mergeCell ref="B5:B6"/>
    <mergeCell ref="C5:C6"/>
    <mergeCell ref="D5:D6"/>
    <mergeCell ref="E5:E6"/>
    <mergeCell ref="F5:F6"/>
    <mergeCell ref="G5:G6"/>
    <mergeCell ref="I5:S5"/>
    <mergeCell ref="A10:A11"/>
    <mergeCell ref="A12:A13"/>
    <mergeCell ref="A18:A19"/>
    <mergeCell ref="I18:S18"/>
    <mergeCell ref="I19:S19"/>
    <mergeCell ref="C32:S32"/>
    <mergeCell ref="C30:S30"/>
    <mergeCell ref="C28:S28"/>
    <mergeCell ref="A20:A23"/>
    <mergeCell ref="I20:S20"/>
    <mergeCell ref="I21:S21"/>
    <mergeCell ref="I22:S22"/>
    <mergeCell ref="I23:S23"/>
    <mergeCell ref="C26:S26"/>
    <mergeCell ref="C27:S27"/>
    <mergeCell ref="A29:B29"/>
    <mergeCell ref="C29:S29"/>
    <mergeCell ref="A31:B31"/>
    <mergeCell ref="C61:D61"/>
    <mergeCell ref="F61:G61"/>
    <mergeCell ref="C51:S51"/>
    <mergeCell ref="C31:S31"/>
    <mergeCell ref="A53:B53"/>
    <mergeCell ref="A54:B54"/>
    <mergeCell ref="C54:S54"/>
    <mergeCell ref="C33:S33"/>
    <mergeCell ref="A33:B33"/>
    <mergeCell ref="A34:B42"/>
    <mergeCell ref="C34:S34"/>
    <mergeCell ref="C35:S35"/>
    <mergeCell ref="C36:S36"/>
    <mergeCell ref="C37:S37"/>
    <mergeCell ref="C38:S38"/>
    <mergeCell ref="C39:S39"/>
    <mergeCell ref="C40:S40"/>
    <mergeCell ref="C41:S41"/>
    <mergeCell ref="C42:S42"/>
    <mergeCell ref="C43:S43"/>
    <mergeCell ref="C44:S44"/>
    <mergeCell ref="C50:S50"/>
    <mergeCell ref="C45:S45"/>
    <mergeCell ref="C46:S46"/>
    <mergeCell ref="C47:S47"/>
    <mergeCell ref="C48:S48"/>
    <mergeCell ref="C49:S49"/>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dimension ref="A1:IV77"/>
  <sheetViews>
    <sheetView zoomScale="90" zoomScaleNormal="90" workbookViewId="0">
      <selection activeCell="A118" sqref="A118"/>
    </sheetView>
  </sheetViews>
  <sheetFormatPr defaultRowHeight="12.75"/>
  <cols>
    <col min="1" max="1" width="11.28515625" customWidth="1"/>
    <col min="2" max="2" width="8.140625" customWidth="1"/>
    <col min="3" max="3" width="28.140625" customWidth="1"/>
    <col min="6" max="6" width="20.140625" customWidth="1"/>
    <col min="7" max="7" width="23.42578125" customWidth="1"/>
    <col min="8" max="8" width="2.7109375" style="263" customWidth="1"/>
    <col min="9" max="19" width="6" customWidth="1"/>
  </cols>
  <sheetData>
    <row r="1" spans="1:256" ht="26.25">
      <c r="A1" s="766" t="s">
        <v>443</v>
      </c>
      <c r="B1" s="766"/>
      <c r="C1" s="766"/>
      <c r="D1" s="766"/>
      <c r="E1" s="766"/>
      <c r="F1" s="766"/>
      <c r="G1" s="766"/>
      <c r="H1" s="766"/>
      <c r="I1" s="766"/>
      <c r="J1" s="766"/>
      <c r="K1" s="766"/>
      <c r="L1" s="766"/>
      <c r="M1" s="766"/>
      <c r="N1" s="766"/>
      <c r="O1" s="766"/>
      <c r="P1" s="766"/>
      <c r="Q1" s="766"/>
      <c r="R1" s="766"/>
      <c r="S1" s="766"/>
    </row>
    <row r="3" spans="1:256" s="243" customFormat="1" ht="12.75" customHeight="1">
      <c r="A3" s="772" t="s">
        <v>24</v>
      </c>
      <c r="B3" s="772" t="s">
        <v>25</v>
      </c>
      <c r="C3" s="772" t="s">
        <v>26</v>
      </c>
      <c r="D3" s="772" t="s">
        <v>27</v>
      </c>
      <c r="E3" s="810" t="s">
        <v>108</v>
      </c>
      <c r="F3" s="812" t="s">
        <v>28</v>
      </c>
      <c r="G3" s="814" t="s">
        <v>29</v>
      </c>
      <c r="H3" s="242"/>
      <c r="I3" s="809" t="s">
        <v>30</v>
      </c>
      <c r="J3" s="809"/>
      <c r="K3" s="809"/>
      <c r="L3" s="809"/>
      <c r="M3" s="809"/>
      <c r="N3" s="809"/>
      <c r="O3" s="809"/>
      <c r="P3" s="809"/>
      <c r="Q3" s="809"/>
      <c r="R3" s="809"/>
      <c r="S3" s="809"/>
    </row>
    <row r="4" spans="1:256" s="243" customFormat="1">
      <c r="A4" s="773"/>
      <c r="B4" s="773"/>
      <c r="C4" s="773"/>
      <c r="D4" s="773"/>
      <c r="E4" s="811"/>
      <c r="F4" s="813"/>
      <c r="G4" s="814"/>
      <c r="H4" s="242"/>
      <c r="I4" s="320">
        <v>0</v>
      </c>
      <c r="J4" s="320">
        <v>1</v>
      </c>
      <c r="K4" s="320">
        <v>2</v>
      </c>
      <c r="L4" s="320">
        <v>3</v>
      </c>
      <c r="M4" s="320">
        <v>4</v>
      </c>
      <c r="N4" s="320">
        <v>5</v>
      </c>
      <c r="O4" s="320">
        <v>6</v>
      </c>
      <c r="P4" s="320">
        <v>7</v>
      </c>
      <c r="Q4" s="320">
        <v>8</v>
      </c>
      <c r="R4" s="320">
        <v>9</v>
      </c>
      <c r="S4" s="320">
        <v>10</v>
      </c>
    </row>
    <row r="5" spans="1:256" s="247" customFormat="1" ht="36">
      <c r="A5" s="806" t="s">
        <v>171</v>
      </c>
      <c r="B5" s="150">
        <v>1</v>
      </c>
      <c r="C5" s="148" t="s">
        <v>110</v>
      </c>
      <c r="D5" s="149">
        <v>0.1</v>
      </c>
      <c r="E5" s="150"/>
      <c r="F5" s="244" t="s">
        <v>112</v>
      </c>
      <c r="G5" s="245" t="s">
        <v>113</v>
      </c>
      <c r="H5" s="246"/>
      <c r="I5" s="150" t="s">
        <v>5</v>
      </c>
      <c r="J5" s="149">
        <v>0.7</v>
      </c>
      <c r="K5" s="149">
        <v>0.8</v>
      </c>
      <c r="L5" s="149">
        <v>0.9</v>
      </c>
      <c r="M5" s="149">
        <v>0.95</v>
      </c>
      <c r="N5" s="149">
        <v>0.98</v>
      </c>
      <c r="O5" s="149">
        <v>1</v>
      </c>
      <c r="P5" s="149"/>
      <c r="Q5" s="149"/>
      <c r="R5" s="149"/>
      <c r="S5" s="150"/>
    </row>
    <row r="6" spans="1:256" s="247" customFormat="1" ht="38.25">
      <c r="A6" s="808"/>
      <c r="B6" s="150">
        <v>2</v>
      </c>
      <c r="C6" s="485" t="s">
        <v>146</v>
      </c>
      <c r="D6" s="486">
        <v>0.05</v>
      </c>
      <c r="E6" s="433"/>
      <c r="F6" s="484" t="s">
        <v>112</v>
      </c>
      <c r="G6" s="489" t="s">
        <v>113</v>
      </c>
      <c r="H6" s="246"/>
      <c r="I6" s="487" t="s">
        <v>9</v>
      </c>
      <c r="J6" s="488">
        <v>0.5</v>
      </c>
      <c r="K6" s="488">
        <v>0.6</v>
      </c>
      <c r="L6" s="488">
        <v>0.7</v>
      </c>
      <c r="M6" s="488">
        <v>0.8</v>
      </c>
      <c r="N6" s="488">
        <v>0.98</v>
      </c>
      <c r="O6" s="488">
        <v>1</v>
      </c>
      <c r="P6" s="149"/>
      <c r="Q6" s="149"/>
      <c r="R6" s="149"/>
      <c r="S6" s="150"/>
    </row>
    <row r="7" spans="1:256" s="247" customFormat="1" ht="36">
      <c r="A7" s="808"/>
      <c r="B7" s="150">
        <v>3</v>
      </c>
      <c r="C7" s="148" t="s">
        <v>172</v>
      </c>
      <c r="D7" s="149">
        <v>0.1</v>
      </c>
      <c r="E7" s="150"/>
      <c r="F7" s="244" t="s">
        <v>112</v>
      </c>
      <c r="G7" s="245" t="s">
        <v>113</v>
      </c>
      <c r="H7" s="246"/>
      <c r="I7" s="150" t="s">
        <v>9</v>
      </c>
      <c r="J7" s="149">
        <v>0.5</v>
      </c>
      <c r="K7" s="149">
        <v>0.6</v>
      </c>
      <c r="L7" s="149">
        <v>0.7</v>
      </c>
      <c r="M7" s="149">
        <v>0.8</v>
      </c>
      <c r="N7" s="149">
        <v>0.98</v>
      </c>
      <c r="O7" s="149">
        <v>1</v>
      </c>
      <c r="P7" s="149"/>
      <c r="Q7" s="149"/>
      <c r="R7" s="149"/>
      <c r="S7" s="150"/>
    </row>
    <row r="8" spans="1:256" s="247" customFormat="1" ht="36">
      <c r="A8" s="808"/>
      <c r="B8" s="150">
        <v>4</v>
      </c>
      <c r="C8" s="148" t="s">
        <v>173</v>
      </c>
      <c r="D8" s="149">
        <v>0.1</v>
      </c>
      <c r="E8" s="150"/>
      <c r="F8" s="244" t="s">
        <v>112</v>
      </c>
      <c r="G8" s="245" t="s">
        <v>113</v>
      </c>
      <c r="H8" s="246"/>
      <c r="I8" s="150" t="s">
        <v>148</v>
      </c>
      <c r="J8" s="149">
        <v>1.1299999999999999</v>
      </c>
      <c r="K8" s="149">
        <v>1.1100000000000001</v>
      </c>
      <c r="L8" s="149">
        <v>1.08</v>
      </c>
      <c r="M8" s="149">
        <v>1.05</v>
      </c>
      <c r="N8" s="149">
        <v>1.03</v>
      </c>
      <c r="O8" s="149">
        <v>1</v>
      </c>
      <c r="P8" s="149">
        <v>0.98</v>
      </c>
      <c r="Q8" s="149">
        <v>0.95</v>
      </c>
      <c r="R8" s="149">
        <v>0.92</v>
      </c>
      <c r="S8" s="150" t="s">
        <v>149</v>
      </c>
    </row>
    <row r="9" spans="1:256" s="247" customFormat="1" ht="36">
      <c r="A9" s="808"/>
      <c r="B9" s="150">
        <v>5</v>
      </c>
      <c r="C9" s="148" t="s">
        <v>174</v>
      </c>
      <c r="D9" s="149">
        <v>0.15</v>
      </c>
      <c r="E9" s="150"/>
      <c r="F9" s="244" t="s">
        <v>112</v>
      </c>
      <c r="G9" s="245" t="s">
        <v>113</v>
      </c>
      <c r="H9" s="246"/>
      <c r="I9" s="150" t="s">
        <v>9</v>
      </c>
      <c r="J9" s="149">
        <v>0.5</v>
      </c>
      <c r="K9" s="149">
        <v>0.6</v>
      </c>
      <c r="L9" s="149">
        <v>0.7</v>
      </c>
      <c r="M9" s="149">
        <v>0.8</v>
      </c>
      <c r="N9" s="149">
        <v>0.98</v>
      </c>
      <c r="O9" s="149">
        <v>1</v>
      </c>
      <c r="P9" s="149"/>
      <c r="Q9" s="149"/>
      <c r="R9" s="149"/>
      <c r="S9" s="150"/>
    </row>
    <row r="10" spans="1:256" s="247" customFormat="1" ht="36">
      <c r="A10" s="807"/>
      <c r="B10" s="150">
        <v>6</v>
      </c>
      <c r="C10" s="148" t="s">
        <v>175</v>
      </c>
      <c r="D10" s="149">
        <v>0.1</v>
      </c>
      <c r="E10" s="150"/>
      <c r="F10" s="244" t="s">
        <v>112</v>
      </c>
      <c r="G10" s="245" t="s">
        <v>113</v>
      </c>
      <c r="H10" s="246"/>
      <c r="I10" s="150" t="s">
        <v>5</v>
      </c>
      <c r="J10" s="149">
        <v>0.7</v>
      </c>
      <c r="K10" s="149">
        <v>0.8</v>
      </c>
      <c r="L10" s="149">
        <v>0.9</v>
      </c>
      <c r="M10" s="149">
        <v>0.95</v>
      </c>
      <c r="N10" s="149">
        <v>0.98</v>
      </c>
      <c r="O10" s="149">
        <v>1</v>
      </c>
      <c r="P10" s="149"/>
      <c r="Q10" s="149"/>
      <c r="R10" s="149"/>
      <c r="S10" s="150"/>
    </row>
    <row r="11" spans="1:256" s="247" customFormat="1" ht="40.5" customHeight="1">
      <c r="A11" s="799" t="s">
        <v>151</v>
      </c>
      <c r="B11" s="150">
        <v>7</v>
      </c>
      <c r="C11" s="248" t="s">
        <v>176</v>
      </c>
      <c r="D11" s="249">
        <v>0.05</v>
      </c>
      <c r="E11" s="250"/>
      <c r="F11" s="244" t="str">
        <f>F10</f>
        <v>Management Reporting and  Financial Control Center (Monthly)</v>
      </c>
      <c r="G11" s="245" t="str">
        <f>G10</f>
        <v xml:space="preserve">Management Reporting and  Financial Control Center </v>
      </c>
      <c r="H11" s="251"/>
      <c r="I11" s="252" t="s">
        <v>177</v>
      </c>
      <c r="J11" s="253">
        <v>0.1</v>
      </c>
      <c r="K11" s="253">
        <v>0.15</v>
      </c>
      <c r="L11" s="253">
        <v>0.2</v>
      </c>
      <c r="M11" s="253">
        <v>0.25</v>
      </c>
      <c r="N11" s="253">
        <v>0.3</v>
      </c>
      <c r="O11" s="253">
        <v>0.35</v>
      </c>
      <c r="P11" s="253">
        <v>0.4</v>
      </c>
      <c r="Q11" s="253">
        <v>0.45</v>
      </c>
      <c r="R11" s="253">
        <v>0.5</v>
      </c>
      <c r="S11" s="252" t="s">
        <v>178</v>
      </c>
    </row>
    <row r="12" spans="1:256" s="247" customFormat="1" ht="35.25" customHeight="1">
      <c r="A12" s="800"/>
      <c r="B12" s="150">
        <v>8</v>
      </c>
      <c r="C12" s="248" t="s">
        <v>243</v>
      </c>
      <c r="D12" s="249">
        <v>0.1</v>
      </c>
      <c r="E12" s="250"/>
      <c r="F12" s="244" t="s">
        <v>445</v>
      </c>
      <c r="G12" s="245" t="str">
        <f>G11</f>
        <v xml:space="preserve">Management Reporting and  Financial Control Center </v>
      </c>
      <c r="H12" s="251"/>
      <c r="I12" s="252"/>
      <c r="J12" s="253"/>
      <c r="K12" s="253"/>
      <c r="L12" s="253"/>
      <c r="M12" s="253"/>
      <c r="N12" s="253"/>
      <c r="O12" s="253"/>
      <c r="P12" s="253"/>
      <c r="Q12" s="253"/>
      <c r="R12" s="253"/>
      <c r="S12" s="252"/>
    </row>
    <row r="13" spans="1:256" s="5" customFormat="1" ht="51" customHeight="1">
      <c r="A13" s="651" t="s">
        <v>127</v>
      </c>
      <c r="B13" s="436">
        <v>9</v>
      </c>
      <c r="C13" s="509" t="s">
        <v>405</v>
      </c>
      <c r="D13" s="348">
        <v>0.05</v>
      </c>
      <c r="E13" s="349"/>
      <c r="F13" s="452" t="s">
        <v>348</v>
      </c>
      <c r="G13" s="79" t="s">
        <v>113</v>
      </c>
      <c r="H13" s="302"/>
      <c r="I13" s="79" t="s">
        <v>321</v>
      </c>
      <c r="J13" s="80">
        <v>0.15</v>
      </c>
      <c r="K13" s="80">
        <v>0.14000000000000001</v>
      </c>
      <c r="L13" s="80">
        <v>0.13</v>
      </c>
      <c r="M13" s="80">
        <v>0.12</v>
      </c>
      <c r="N13" s="80">
        <v>0.11</v>
      </c>
      <c r="O13" s="80">
        <v>0.1</v>
      </c>
      <c r="P13" s="80">
        <v>0.08</v>
      </c>
      <c r="Q13" s="80">
        <v>0.06</v>
      </c>
      <c r="R13" s="80">
        <v>0.04</v>
      </c>
      <c r="S13" s="79" t="s">
        <v>322</v>
      </c>
      <c r="T13" s="145"/>
      <c r="U13" s="145"/>
      <c r="V13" s="145"/>
      <c r="W13" s="145"/>
      <c r="X13" s="145"/>
      <c r="Y13" s="145"/>
      <c r="Z13" s="145"/>
      <c r="AA13" s="145"/>
      <c r="AB13" s="145"/>
      <c r="AC13" s="145"/>
      <c r="AD13" s="145"/>
      <c r="AE13" s="145"/>
      <c r="AF13" s="145"/>
      <c r="AG13" s="145"/>
      <c r="AH13" s="145"/>
      <c r="AI13" s="145"/>
      <c r="AJ13" s="145"/>
      <c r="AK13" s="145"/>
      <c r="AL13" s="145"/>
      <c r="AM13" s="145"/>
      <c r="AN13" s="145"/>
      <c r="AO13" s="145"/>
      <c r="AP13" s="145"/>
      <c r="AQ13" s="145"/>
      <c r="AR13" s="145"/>
      <c r="AS13" s="145"/>
      <c r="AT13" s="145"/>
      <c r="AU13" s="145"/>
      <c r="AV13" s="145"/>
      <c r="AW13" s="145"/>
      <c r="AX13" s="145"/>
      <c r="AY13" s="145"/>
      <c r="AZ13" s="145"/>
      <c r="BA13" s="145"/>
      <c r="BB13" s="145"/>
      <c r="BC13" s="145"/>
      <c r="BD13" s="145"/>
      <c r="BE13" s="145"/>
      <c r="BF13" s="145"/>
      <c r="BG13" s="145"/>
      <c r="BH13" s="145"/>
      <c r="BI13" s="145"/>
      <c r="BJ13" s="145"/>
      <c r="BK13" s="145"/>
      <c r="BL13" s="145"/>
      <c r="BM13" s="145"/>
      <c r="BN13" s="145"/>
      <c r="BO13" s="145"/>
      <c r="BP13" s="145"/>
      <c r="BQ13" s="145"/>
      <c r="BR13" s="145"/>
      <c r="BS13" s="145"/>
      <c r="BT13" s="145"/>
      <c r="BU13" s="145"/>
      <c r="BV13" s="145"/>
      <c r="BW13" s="145"/>
      <c r="BX13" s="145"/>
      <c r="BY13" s="145"/>
      <c r="BZ13" s="145"/>
      <c r="CA13" s="145"/>
      <c r="CB13" s="145"/>
      <c r="CC13" s="145"/>
      <c r="CD13" s="145"/>
      <c r="CE13" s="145"/>
      <c r="CF13" s="145"/>
      <c r="CG13" s="145"/>
      <c r="CH13" s="145"/>
      <c r="CI13" s="145"/>
      <c r="CJ13" s="145"/>
      <c r="CK13" s="145"/>
      <c r="CL13" s="145"/>
      <c r="CM13" s="145"/>
      <c r="CN13" s="145"/>
      <c r="CO13" s="145"/>
      <c r="CP13" s="145"/>
      <c r="CQ13" s="145"/>
      <c r="CR13" s="145"/>
      <c r="CS13" s="145"/>
      <c r="CT13" s="145"/>
      <c r="CU13" s="145"/>
      <c r="CV13" s="145"/>
      <c r="CW13" s="145"/>
      <c r="CX13" s="145"/>
      <c r="CY13" s="145"/>
      <c r="CZ13" s="145"/>
      <c r="DA13" s="145"/>
      <c r="DB13" s="145"/>
      <c r="DC13" s="145"/>
      <c r="DD13" s="145"/>
      <c r="DE13" s="145"/>
      <c r="DF13" s="145"/>
      <c r="DG13" s="145"/>
      <c r="DH13" s="145"/>
      <c r="DI13" s="145"/>
      <c r="DJ13" s="145"/>
      <c r="DK13" s="145"/>
      <c r="DL13" s="145"/>
      <c r="DM13" s="145"/>
      <c r="DN13" s="145"/>
      <c r="DO13" s="145"/>
      <c r="DP13" s="145"/>
      <c r="DQ13" s="145"/>
      <c r="DR13" s="145"/>
      <c r="DS13" s="145"/>
      <c r="DT13" s="145"/>
      <c r="DU13" s="145"/>
      <c r="DV13" s="145"/>
      <c r="DW13" s="145"/>
      <c r="DX13" s="145"/>
      <c r="DY13" s="145"/>
      <c r="DZ13" s="145"/>
      <c r="EA13" s="145"/>
      <c r="EB13" s="145"/>
      <c r="EC13" s="145"/>
      <c r="ED13" s="145"/>
      <c r="EE13" s="145"/>
      <c r="EF13" s="145"/>
      <c r="EG13" s="145"/>
      <c r="EH13" s="145"/>
      <c r="EI13" s="145"/>
      <c r="EJ13" s="145"/>
      <c r="EK13" s="145"/>
      <c r="EL13" s="145"/>
      <c r="EM13" s="145"/>
      <c r="EN13" s="145"/>
      <c r="EO13" s="145"/>
      <c r="EP13" s="145"/>
      <c r="EQ13" s="145"/>
      <c r="ER13" s="145"/>
      <c r="ES13" s="145"/>
      <c r="ET13" s="145"/>
      <c r="EU13" s="145"/>
      <c r="EV13" s="145"/>
      <c r="EW13" s="145"/>
      <c r="EX13" s="145"/>
      <c r="EY13" s="145"/>
      <c r="EZ13" s="145"/>
      <c r="FA13" s="145"/>
      <c r="FB13" s="145"/>
      <c r="FC13" s="145"/>
      <c r="FD13" s="145"/>
      <c r="FE13" s="145"/>
      <c r="FF13" s="145"/>
      <c r="FG13" s="145"/>
      <c r="FH13" s="145"/>
      <c r="FI13" s="145"/>
      <c r="FJ13" s="145"/>
      <c r="FK13" s="145"/>
      <c r="FL13" s="145"/>
      <c r="FM13" s="145"/>
      <c r="FN13" s="145"/>
      <c r="FO13" s="145"/>
      <c r="FP13" s="145"/>
      <c r="FQ13" s="145"/>
      <c r="FR13" s="145"/>
      <c r="FS13" s="145"/>
      <c r="FT13" s="145"/>
      <c r="FU13" s="145"/>
      <c r="FV13" s="145"/>
      <c r="FW13" s="145"/>
      <c r="FX13" s="145"/>
      <c r="FY13" s="145"/>
      <c r="FZ13" s="145"/>
      <c r="GA13" s="145"/>
      <c r="GB13" s="145"/>
      <c r="GC13" s="145"/>
      <c r="GD13" s="145"/>
      <c r="GE13" s="145"/>
      <c r="GF13" s="145"/>
      <c r="GG13" s="145"/>
      <c r="GH13" s="145"/>
      <c r="GI13" s="145"/>
      <c r="GJ13" s="145"/>
      <c r="GK13" s="145"/>
      <c r="GL13" s="145"/>
      <c r="GM13" s="145"/>
      <c r="GN13" s="145"/>
      <c r="GO13" s="145"/>
      <c r="GP13" s="145"/>
      <c r="GQ13" s="145"/>
      <c r="GR13" s="145"/>
      <c r="GS13" s="145"/>
      <c r="GT13" s="145"/>
      <c r="GU13" s="145"/>
      <c r="GV13" s="145"/>
      <c r="GW13" s="145"/>
      <c r="GX13" s="145"/>
      <c r="GY13" s="145"/>
      <c r="GZ13" s="145"/>
      <c r="HA13" s="145"/>
      <c r="HB13" s="145"/>
      <c r="HC13" s="145"/>
      <c r="HD13" s="145"/>
      <c r="HE13" s="145"/>
      <c r="HF13" s="145"/>
      <c r="HG13" s="145"/>
      <c r="HH13" s="145"/>
      <c r="HI13" s="145"/>
      <c r="HJ13" s="145"/>
      <c r="HK13" s="145"/>
      <c r="HL13" s="145"/>
      <c r="HM13" s="145"/>
      <c r="HN13" s="145"/>
      <c r="HO13" s="145"/>
      <c r="HP13" s="145"/>
      <c r="HQ13" s="145"/>
      <c r="HR13" s="145"/>
      <c r="HS13" s="145"/>
      <c r="HT13" s="145"/>
      <c r="HU13" s="145"/>
      <c r="HV13" s="145"/>
      <c r="HW13" s="145"/>
      <c r="HX13" s="145"/>
      <c r="HY13" s="145"/>
      <c r="HZ13" s="145"/>
      <c r="IA13" s="145"/>
      <c r="IB13" s="145"/>
      <c r="IC13" s="145"/>
      <c r="ID13" s="145"/>
      <c r="IE13" s="145"/>
      <c r="IF13" s="145"/>
      <c r="IG13" s="145"/>
      <c r="IH13" s="145"/>
      <c r="II13" s="145"/>
      <c r="IJ13" s="145"/>
      <c r="IK13" s="145"/>
      <c r="IL13" s="145"/>
      <c r="IM13" s="145"/>
      <c r="IN13" s="145"/>
      <c r="IO13" s="145"/>
      <c r="IP13" s="145"/>
      <c r="IQ13" s="145"/>
      <c r="IR13" s="145"/>
      <c r="IS13" s="145"/>
      <c r="IT13" s="145"/>
      <c r="IU13" s="145"/>
      <c r="IV13" s="145"/>
    </row>
    <row r="14" spans="1:256" s="5" customFormat="1" ht="51" customHeight="1">
      <c r="A14" s="652"/>
      <c r="B14" s="436">
        <v>10</v>
      </c>
      <c r="C14" s="509" t="s">
        <v>407</v>
      </c>
      <c r="D14" s="348">
        <v>0.05</v>
      </c>
      <c r="E14" s="349"/>
      <c r="F14" s="453" t="s">
        <v>349</v>
      </c>
      <c r="G14" s="349" t="s">
        <v>113</v>
      </c>
      <c r="H14" s="302"/>
      <c r="I14" s="79" t="s">
        <v>177</v>
      </c>
      <c r="J14" s="80">
        <v>0.1</v>
      </c>
      <c r="K14" s="80">
        <v>0.2</v>
      </c>
      <c r="L14" s="80">
        <v>0.3</v>
      </c>
      <c r="M14" s="80">
        <v>0.4</v>
      </c>
      <c r="N14" s="80">
        <v>0.5</v>
      </c>
      <c r="O14" s="80">
        <v>0.6</v>
      </c>
      <c r="P14" s="80">
        <v>0.7</v>
      </c>
      <c r="Q14" s="80">
        <v>0.8</v>
      </c>
      <c r="R14" s="80">
        <v>0.9</v>
      </c>
      <c r="S14" s="79">
        <v>1</v>
      </c>
      <c r="T14" s="145"/>
      <c r="U14" s="145"/>
      <c r="V14" s="145"/>
      <c r="W14" s="145"/>
      <c r="X14" s="145"/>
      <c r="Y14" s="145"/>
      <c r="Z14" s="145"/>
      <c r="AA14" s="145"/>
      <c r="AB14" s="145"/>
      <c r="AC14" s="145"/>
      <c r="AD14" s="145"/>
      <c r="AE14" s="145"/>
      <c r="AF14" s="145"/>
      <c r="AG14" s="145"/>
      <c r="AH14" s="145"/>
      <c r="AI14" s="145"/>
      <c r="AJ14" s="145"/>
      <c r="AK14" s="145"/>
      <c r="AL14" s="145"/>
      <c r="AM14" s="145"/>
      <c r="AN14" s="145"/>
      <c r="AO14" s="145"/>
      <c r="AP14" s="145"/>
      <c r="AQ14" s="145"/>
      <c r="AR14" s="145"/>
      <c r="AS14" s="145"/>
      <c r="AT14" s="145"/>
      <c r="AU14" s="145"/>
      <c r="AV14" s="145"/>
      <c r="AW14" s="145"/>
      <c r="AX14" s="145"/>
      <c r="AY14" s="145"/>
      <c r="AZ14" s="145"/>
      <c r="BA14" s="145"/>
      <c r="BB14" s="145"/>
      <c r="BC14" s="145"/>
      <c r="BD14" s="145"/>
      <c r="BE14" s="145"/>
      <c r="BF14" s="145"/>
      <c r="BG14" s="145"/>
      <c r="BH14" s="145"/>
      <c r="BI14" s="145"/>
      <c r="BJ14" s="145"/>
      <c r="BK14" s="145"/>
      <c r="BL14" s="145"/>
      <c r="BM14" s="145"/>
      <c r="BN14" s="145"/>
      <c r="BO14" s="145"/>
      <c r="BP14" s="145"/>
      <c r="BQ14" s="145"/>
      <c r="BR14" s="145"/>
      <c r="BS14" s="145"/>
      <c r="BT14" s="145"/>
      <c r="BU14" s="145"/>
      <c r="BV14" s="145"/>
      <c r="BW14" s="145"/>
      <c r="BX14" s="145"/>
      <c r="BY14" s="145"/>
      <c r="BZ14" s="145"/>
      <c r="CA14" s="145"/>
      <c r="CB14" s="145"/>
      <c r="CC14" s="145"/>
      <c r="CD14" s="145"/>
      <c r="CE14" s="145"/>
      <c r="CF14" s="145"/>
      <c r="CG14" s="145"/>
      <c r="CH14" s="145"/>
      <c r="CI14" s="145"/>
      <c r="CJ14" s="145"/>
      <c r="CK14" s="145"/>
      <c r="CL14" s="145"/>
      <c r="CM14" s="145"/>
      <c r="CN14" s="145"/>
      <c r="CO14" s="145"/>
      <c r="CP14" s="145"/>
      <c r="CQ14" s="145"/>
      <c r="CR14" s="145"/>
      <c r="CS14" s="145"/>
      <c r="CT14" s="145"/>
      <c r="CU14" s="145"/>
      <c r="CV14" s="145"/>
      <c r="CW14" s="145"/>
      <c r="CX14" s="145"/>
      <c r="CY14" s="145"/>
      <c r="CZ14" s="145"/>
      <c r="DA14" s="145"/>
      <c r="DB14" s="145"/>
      <c r="DC14" s="145"/>
      <c r="DD14" s="145"/>
      <c r="DE14" s="145"/>
      <c r="DF14" s="145"/>
      <c r="DG14" s="145"/>
      <c r="DH14" s="145"/>
      <c r="DI14" s="145"/>
      <c r="DJ14" s="145"/>
      <c r="DK14" s="145"/>
      <c r="DL14" s="145"/>
      <c r="DM14" s="145"/>
      <c r="DN14" s="145"/>
      <c r="DO14" s="145"/>
      <c r="DP14" s="145"/>
      <c r="DQ14" s="145"/>
      <c r="DR14" s="145"/>
      <c r="DS14" s="145"/>
      <c r="DT14" s="145"/>
      <c r="DU14" s="145"/>
      <c r="DV14" s="145"/>
      <c r="DW14" s="145"/>
      <c r="DX14" s="145"/>
      <c r="DY14" s="145"/>
      <c r="DZ14" s="145"/>
      <c r="EA14" s="145"/>
      <c r="EB14" s="145"/>
      <c r="EC14" s="145"/>
      <c r="ED14" s="145"/>
      <c r="EE14" s="145"/>
      <c r="EF14" s="145"/>
      <c r="EG14" s="145"/>
      <c r="EH14" s="145"/>
      <c r="EI14" s="145"/>
      <c r="EJ14" s="145"/>
      <c r="EK14" s="145"/>
      <c r="EL14" s="145"/>
      <c r="EM14" s="145"/>
      <c r="EN14" s="145"/>
      <c r="EO14" s="145"/>
      <c r="EP14" s="145"/>
      <c r="EQ14" s="145"/>
      <c r="ER14" s="145"/>
      <c r="ES14" s="145"/>
      <c r="ET14" s="145"/>
      <c r="EU14" s="145"/>
      <c r="EV14" s="145"/>
      <c r="EW14" s="145"/>
      <c r="EX14" s="145"/>
      <c r="EY14" s="145"/>
      <c r="EZ14" s="145"/>
      <c r="FA14" s="145"/>
      <c r="FB14" s="145"/>
      <c r="FC14" s="145"/>
      <c r="FD14" s="145"/>
      <c r="FE14" s="145"/>
      <c r="FF14" s="145"/>
      <c r="FG14" s="145"/>
      <c r="FH14" s="145"/>
      <c r="FI14" s="145"/>
      <c r="FJ14" s="145"/>
      <c r="FK14" s="145"/>
      <c r="FL14" s="145"/>
      <c r="FM14" s="145"/>
      <c r="FN14" s="145"/>
      <c r="FO14" s="145"/>
      <c r="FP14" s="145"/>
      <c r="FQ14" s="145"/>
      <c r="FR14" s="145"/>
      <c r="FS14" s="145"/>
      <c r="FT14" s="145"/>
      <c r="FU14" s="145"/>
      <c r="FV14" s="145"/>
      <c r="FW14" s="145"/>
      <c r="FX14" s="145"/>
      <c r="FY14" s="145"/>
      <c r="FZ14" s="145"/>
      <c r="GA14" s="145"/>
      <c r="GB14" s="145"/>
      <c r="GC14" s="145"/>
      <c r="GD14" s="145"/>
      <c r="GE14" s="145"/>
      <c r="GF14" s="145"/>
      <c r="GG14" s="145"/>
      <c r="GH14" s="145"/>
      <c r="GI14" s="145"/>
      <c r="GJ14" s="145"/>
      <c r="GK14" s="145"/>
      <c r="GL14" s="145"/>
      <c r="GM14" s="145"/>
      <c r="GN14" s="145"/>
      <c r="GO14" s="145"/>
      <c r="GP14" s="145"/>
      <c r="GQ14" s="145"/>
      <c r="GR14" s="145"/>
      <c r="GS14" s="145"/>
      <c r="GT14" s="145"/>
      <c r="GU14" s="145"/>
      <c r="GV14" s="145"/>
      <c r="GW14" s="145"/>
      <c r="GX14" s="145"/>
      <c r="GY14" s="145"/>
      <c r="GZ14" s="145"/>
      <c r="HA14" s="145"/>
      <c r="HB14" s="145"/>
      <c r="HC14" s="145"/>
      <c r="HD14" s="145"/>
      <c r="HE14" s="145"/>
      <c r="HF14" s="145"/>
      <c r="HG14" s="145"/>
      <c r="HH14" s="145"/>
      <c r="HI14" s="145"/>
      <c r="HJ14" s="145"/>
      <c r="HK14" s="145"/>
      <c r="HL14" s="145"/>
      <c r="HM14" s="145"/>
      <c r="HN14" s="145"/>
      <c r="HO14" s="145"/>
      <c r="HP14" s="145"/>
      <c r="HQ14" s="145"/>
      <c r="HR14" s="145"/>
      <c r="HS14" s="145"/>
      <c r="HT14" s="145"/>
      <c r="HU14" s="145"/>
      <c r="HV14" s="145"/>
      <c r="HW14" s="145"/>
      <c r="HX14" s="145"/>
      <c r="HY14" s="145"/>
      <c r="HZ14" s="145"/>
      <c r="IA14" s="145"/>
      <c r="IB14" s="145"/>
      <c r="IC14" s="145"/>
      <c r="ID14" s="145"/>
      <c r="IE14" s="145"/>
      <c r="IF14" s="145"/>
      <c r="IG14" s="145"/>
      <c r="IH14" s="145"/>
      <c r="II14" s="145"/>
      <c r="IJ14" s="145"/>
      <c r="IK14" s="145"/>
      <c r="IL14" s="145"/>
      <c r="IM14" s="145"/>
      <c r="IN14" s="145"/>
      <c r="IO14" s="145"/>
      <c r="IP14" s="145"/>
      <c r="IQ14" s="145"/>
      <c r="IR14" s="145"/>
      <c r="IS14" s="145"/>
      <c r="IT14" s="145"/>
      <c r="IU14" s="145"/>
      <c r="IV14" s="145"/>
    </row>
    <row r="15" spans="1:256" s="5" customFormat="1" ht="51" customHeight="1">
      <c r="A15" s="653"/>
      <c r="B15" s="436">
        <v>11</v>
      </c>
      <c r="C15" s="509" t="s">
        <v>409</v>
      </c>
      <c r="D15" s="80">
        <v>0.05</v>
      </c>
      <c r="E15" s="79"/>
      <c r="F15" s="452" t="s">
        <v>350</v>
      </c>
      <c r="G15" s="79" t="s">
        <v>113</v>
      </c>
      <c r="H15" s="302"/>
      <c r="I15" s="79" t="s">
        <v>8</v>
      </c>
      <c r="J15" s="80">
        <v>0.3</v>
      </c>
      <c r="K15" s="80">
        <v>0.4</v>
      </c>
      <c r="L15" s="80">
        <v>0.5</v>
      </c>
      <c r="M15" s="80">
        <v>0.6</v>
      </c>
      <c r="N15" s="80">
        <v>0.7</v>
      </c>
      <c r="O15" s="80">
        <v>0.8</v>
      </c>
      <c r="P15" s="80">
        <v>0.9</v>
      </c>
      <c r="Q15" s="80">
        <v>1</v>
      </c>
      <c r="R15" s="80"/>
      <c r="S15" s="79"/>
      <c r="T15" s="145"/>
      <c r="U15" s="145"/>
      <c r="V15" s="145"/>
      <c r="W15" s="145"/>
      <c r="X15" s="145"/>
      <c r="Y15" s="145"/>
      <c r="Z15" s="145"/>
      <c r="AA15" s="145"/>
      <c r="AB15" s="145"/>
      <c r="AC15" s="145"/>
      <c r="AD15" s="145"/>
      <c r="AE15" s="145"/>
      <c r="AF15" s="145"/>
      <c r="AG15" s="145"/>
      <c r="AH15" s="145"/>
      <c r="AI15" s="145"/>
      <c r="AJ15" s="145"/>
      <c r="AK15" s="145"/>
      <c r="AL15" s="145"/>
      <c r="AM15" s="145"/>
      <c r="AN15" s="145"/>
      <c r="AO15" s="145"/>
      <c r="AP15" s="145"/>
      <c r="AQ15" s="145"/>
      <c r="AR15" s="145"/>
      <c r="AS15" s="145"/>
      <c r="AT15" s="145"/>
      <c r="AU15" s="145"/>
      <c r="AV15" s="145"/>
      <c r="AW15" s="145"/>
      <c r="AX15" s="145"/>
      <c r="AY15" s="145"/>
      <c r="AZ15" s="145"/>
      <c r="BA15" s="145"/>
      <c r="BB15" s="145"/>
      <c r="BC15" s="145"/>
      <c r="BD15" s="145"/>
      <c r="BE15" s="145"/>
      <c r="BF15" s="145"/>
      <c r="BG15" s="145"/>
      <c r="BH15" s="145"/>
      <c r="BI15" s="145"/>
      <c r="BJ15" s="145"/>
      <c r="BK15" s="145"/>
      <c r="BL15" s="145"/>
      <c r="BM15" s="145"/>
      <c r="BN15" s="145"/>
      <c r="BO15" s="145"/>
      <c r="BP15" s="145"/>
      <c r="BQ15" s="145"/>
      <c r="BR15" s="145"/>
      <c r="BS15" s="145"/>
      <c r="BT15" s="145"/>
      <c r="BU15" s="145"/>
      <c r="BV15" s="145"/>
      <c r="BW15" s="145"/>
      <c r="BX15" s="145"/>
      <c r="BY15" s="145"/>
      <c r="BZ15" s="145"/>
      <c r="CA15" s="145"/>
      <c r="CB15" s="145"/>
      <c r="CC15" s="145"/>
      <c r="CD15" s="145"/>
      <c r="CE15" s="145"/>
      <c r="CF15" s="145"/>
      <c r="CG15" s="145"/>
      <c r="CH15" s="145"/>
      <c r="CI15" s="145"/>
      <c r="CJ15" s="145"/>
      <c r="CK15" s="145"/>
      <c r="CL15" s="145"/>
      <c r="CM15" s="145"/>
      <c r="CN15" s="145"/>
      <c r="CO15" s="145"/>
      <c r="CP15" s="145"/>
      <c r="CQ15" s="145"/>
      <c r="CR15" s="145"/>
      <c r="CS15" s="145"/>
      <c r="CT15" s="145"/>
      <c r="CU15" s="145"/>
      <c r="CV15" s="145"/>
      <c r="CW15" s="145"/>
      <c r="CX15" s="145"/>
      <c r="CY15" s="145"/>
      <c r="CZ15" s="145"/>
      <c r="DA15" s="145"/>
      <c r="DB15" s="145"/>
      <c r="DC15" s="145"/>
      <c r="DD15" s="145"/>
      <c r="DE15" s="145"/>
      <c r="DF15" s="145"/>
      <c r="DG15" s="145"/>
      <c r="DH15" s="145"/>
      <c r="DI15" s="145"/>
      <c r="DJ15" s="145"/>
      <c r="DK15" s="145"/>
      <c r="DL15" s="145"/>
      <c r="DM15" s="145"/>
      <c r="DN15" s="145"/>
      <c r="DO15" s="145"/>
      <c r="DP15" s="145"/>
      <c r="DQ15" s="145"/>
      <c r="DR15" s="145"/>
      <c r="DS15" s="145"/>
      <c r="DT15" s="145"/>
      <c r="DU15" s="145"/>
      <c r="DV15" s="145"/>
      <c r="DW15" s="145"/>
      <c r="DX15" s="145"/>
      <c r="DY15" s="145"/>
      <c r="DZ15" s="145"/>
      <c r="EA15" s="145"/>
      <c r="EB15" s="145"/>
      <c r="EC15" s="145"/>
      <c r="ED15" s="145"/>
      <c r="EE15" s="145"/>
      <c r="EF15" s="145"/>
      <c r="EG15" s="145"/>
      <c r="EH15" s="145"/>
      <c r="EI15" s="145"/>
      <c r="EJ15" s="145"/>
      <c r="EK15" s="145"/>
      <c r="EL15" s="145"/>
      <c r="EM15" s="145"/>
      <c r="EN15" s="145"/>
      <c r="EO15" s="145"/>
      <c r="EP15" s="145"/>
      <c r="EQ15" s="145"/>
      <c r="ER15" s="145"/>
      <c r="ES15" s="145"/>
      <c r="ET15" s="145"/>
      <c r="EU15" s="145"/>
      <c r="EV15" s="145"/>
      <c r="EW15" s="145"/>
      <c r="EX15" s="145"/>
      <c r="EY15" s="145"/>
      <c r="EZ15" s="145"/>
      <c r="FA15" s="145"/>
      <c r="FB15" s="145"/>
      <c r="FC15" s="145"/>
      <c r="FD15" s="145"/>
      <c r="FE15" s="145"/>
      <c r="FF15" s="145"/>
      <c r="FG15" s="145"/>
      <c r="FH15" s="145"/>
      <c r="FI15" s="145"/>
      <c r="FJ15" s="145"/>
      <c r="FK15" s="145"/>
      <c r="FL15" s="145"/>
      <c r="FM15" s="145"/>
      <c r="FN15" s="145"/>
      <c r="FO15" s="145"/>
      <c r="FP15" s="145"/>
      <c r="FQ15" s="145"/>
      <c r="FR15" s="145"/>
      <c r="FS15" s="145"/>
      <c r="FT15" s="145"/>
      <c r="FU15" s="145"/>
      <c r="FV15" s="145"/>
      <c r="FW15" s="145"/>
      <c r="FX15" s="145"/>
      <c r="FY15" s="145"/>
      <c r="FZ15" s="145"/>
      <c r="GA15" s="145"/>
      <c r="GB15" s="145"/>
      <c r="GC15" s="145"/>
      <c r="GD15" s="145"/>
      <c r="GE15" s="145"/>
      <c r="GF15" s="145"/>
      <c r="GG15" s="145"/>
      <c r="GH15" s="145"/>
      <c r="GI15" s="145"/>
      <c r="GJ15" s="145"/>
      <c r="GK15" s="145"/>
      <c r="GL15" s="145"/>
      <c r="GM15" s="145"/>
      <c r="GN15" s="145"/>
      <c r="GO15" s="145"/>
      <c r="GP15" s="145"/>
      <c r="GQ15" s="145"/>
      <c r="GR15" s="145"/>
      <c r="GS15" s="145"/>
      <c r="GT15" s="145"/>
      <c r="GU15" s="145"/>
      <c r="GV15" s="145"/>
      <c r="GW15" s="145"/>
      <c r="GX15" s="145"/>
      <c r="GY15" s="145"/>
      <c r="GZ15" s="145"/>
      <c r="HA15" s="145"/>
      <c r="HB15" s="145"/>
      <c r="HC15" s="145"/>
      <c r="HD15" s="145"/>
      <c r="HE15" s="145"/>
      <c r="HF15" s="145"/>
      <c r="HG15" s="145"/>
      <c r="HH15" s="145"/>
      <c r="HI15" s="145"/>
      <c r="HJ15" s="145"/>
      <c r="HK15" s="145"/>
      <c r="HL15" s="145"/>
      <c r="HM15" s="145"/>
      <c r="HN15" s="145"/>
      <c r="HO15" s="145"/>
      <c r="HP15" s="145"/>
      <c r="HQ15" s="145"/>
      <c r="HR15" s="145"/>
      <c r="HS15" s="145"/>
      <c r="HT15" s="145"/>
      <c r="HU15" s="145"/>
      <c r="HV15" s="145"/>
      <c r="HW15" s="145"/>
      <c r="HX15" s="145"/>
      <c r="HY15" s="145"/>
      <c r="HZ15" s="145"/>
      <c r="IA15" s="145"/>
      <c r="IB15" s="145"/>
      <c r="IC15" s="145"/>
      <c r="ID15" s="145"/>
      <c r="IE15" s="145"/>
      <c r="IF15" s="145"/>
      <c r="IG15" s="145"/>
      <c r="IH15" s="145"/>
      <c r="II15" s="145"/>
      <c r="IJ15" s="145"/>
      <c r="IK15" s="145"/>
      <c r="IL15" s="145"/>
      <c r="IM15" s="145"/>
      <c r="IN15" s="145"/>
      <c r="IO15" s="145"/>
      <c r="IP15" s="145"/>
      <c r="IQ15" s="145"/>
      <c r="IR15" s="145"/>
      <c r="IS15" s="145"/>
      <c r="IT15" s="145"/>
      <c r="IU15" s="145"/>
      <c r="IV15" s="145"/>
    </row>
    <row r="16" spans="1:256" s="400" customFormat="1" ht="38.25" customHeight="1">
      <c r="A16" s="806" t="s">
        <v>450</v>
      </c>
      <c r="B16" s="150">
        <v>12</v>
      </c>
      <c r="C16" s="393" t="s">
        <v>273</v>
      </c>
      <c r="D16" s="498">
        <v>0.05</v>
      </c>
      <c r="E16" s="147"/>
      <c r="F16" s="396" t="s">
        <v>38</v>
      </c>
      <c r="G16" s="397" t="s">
        <v>31</v>
      </c>
      <c r="H16" s="251"/>
      <c r="I16" s="79" t="s">
        <v>263</v>
      </c>
      <c r="J16" s="80">
        <v>0.66</v>
      </c>
      <c r="K16" s="80">
        <v>0.7</v>
      </c>
      <c r="L16" s="80">
        <v>0.74</v>
      </c>
      <c r="M16" s="80">
        <v>0.77</v>
      </c>
      <c r="N16" s="80">
        <v>0.81</v>
      </c>
      <c r="O16" s="80">
        <v>0.85</v>
      </c>
      <c r="P16" s="80">
        <v>0.89</v>
      </c>
      <c r="Q16" s="80">
        <v>0.93</v>
      </c>
      <c r="R16" s="80">
        <v>0.97</v>
      </c>
      <c r="S16" s="80">
        <v>1</v>
      </c>
    </row>
    <row r="17" spans="1:22" s="400" customFormat="1" ht="30.75" customHeight="1">
      <c r="A17" s="807"/>
      <c r="B17" s="150">
        <v>13</v>
      </c>
      <c r="C17" s="393" t="s">
        <v>274</v>
      </c>
      <c r="D17" s="80">
        <v>0.05</v>
      </c>
      <c r="E17" s="147"/>
      <c r="F17" s="396" t="s">
        <v>38</v>
      </c>
      <c r="G17" s="397" t="s">
        <v>31</v>
      </c>
      <c r="H17" s="251"/>
      <c r="I17" s="79" t="s">
        <v>263</v>
      </c>
      <c r="J17" s="80">
        <v>0.66</v>
      </c>
      <c r="K17" s="80">
        <v>0.7</v>
      </c>
      <c r="L17" s="80">
        <v>0.74</v>
      </c>
      <c r="M17" s="80">
        <v>0.77</v>
      </c>
      <c r="N17" s="80">
        <v>0.81</v>
      </c>
      <c r="O17" s="80">
        <v>0.85</v>
      </c>
      <c r="P17" s="80">
        <v>0.89</v>
      </c>
      <c r="Q17" s="80">
        <v>0.93</v>
      </c>
      <c r="R17" s="80">
        <v>0.97</v>
      </c>
      <c r="S17" s="80">
        <v>1</v>
      </c>
    </row>
    <row r="18" spans="1:22" s="247" customFormat="1">
      <c r="A18" s="254" t="s">
        <v>150</v>
      </c>
      <c r="B18" s="254"/>
      <c r="C18" s="254"/>
      <c r="D18" s="446">
        <f>SUM(D5:D17)</f>
        <v>1.0000000000000002</v>
      </c>
      <c r="E18" s="255"/>
      <c r="F18" s="255"/>
      <c r="G18" s="255"/>
      <c r="H18" s="251"/>
      <c r="I18" s="256"/>
    </row>
    <row r="19" spans="1:22" s="247" customFormat="1" ht="31.5" customHeight="1">
      <c r="A19" s="805" t="s">
        <v>42</v>
      </c>
      <c r="B19" s="257" t="s">
        <v>11</v>
      </c>
      <c r="C19" s="258" t="s">
        <v>43</v>
      </c>
      <c r="D19" s="259" t="s">
        <v>17</v>
      </c>
      <c r="E19" s="259" t="s">
        <v>4</v>
      </c>
      <c r="F19" s="259" t="s">
        <v>129</v>
      </c>
      <c r="G19" s="259" t="s">
        <v>113</v>
      </c>
      <c r="H19" s="155"/>
      <c r="I19" s="798" t="s">
        <v>48</v>
      </c>
      <c r="J19" s="798"/>
      <c r="K19" s="798"/>
      <c r="L19" s="798"/>
      <c r="M19" s="798"/>
      <c r="N19" s="798"/>
      <c r="O19" s="798"/>
      <c r="P19" s="798"/>
      <c r="Q19" s="798"/>
      <c r="R19" s="798"/>
      <c r="S19" s="798"/>
    </row>
    <row r="20" spans="1:22" s="247" customFormat="1" ht="25.5">
      <c r="A20" s="805"/>
      <c r="B20" s="261" t="s">
        <v>12</v>
      </c>
      <c r="C20" s="260" t="s">
        <v>49</v>
      </c>
      <c r="D20" s="262" t="s">
        <v>17</v>
      </c>
      <c r="E20" s="262" t="s">
        <v>130</v>
      </c>
      <c r="F20" s="262" t="s">
        <v>131</v>
      </c>
      <c r="G20" s="262" t="s">
        <v>113</v>
      </c>
      <c r="H20" s="151"/>
      <c r="I20" s="798" t="s">
        <v>50</v>
      </c>
      <c r="J20" s="798"/>
      <c r="K20" s="798"/>
      <c r="L20" s="798"/>
      <c r="M20" s="798"/>
      <c r="N20" s="798"/>
      <c r="O20" s="798"/>
      <c r="P20" s="798"/>
      <c r="Q20" s="798"/>
      <c r="R20" s="798"/>
      <c r="S20" s="798"/>
    </row>
    <row r="22" spans="1:22" ht="29.25" customHeight="1">
      <c r="A22" s="264" t="s">
        <v>179</v>
      </c>
      <c r="B22" s="804" t="s">
        <v>180</v>
      </c>
      <c r="C22" s="804"/>
      <c r="D22" s="804"/>
      <c r="E22" s="804"/>
      <c r="F22" s="804"/>
      <c r="G22" s="804"/>
      <c r="H22" s="804"/>
      <c r="I22" s="804"/>
      <c r="J22" s="804"/>
      <c r="K22" s="804"/>
      <c r="L22" s="804"/>
      <c r="M22" s="804"/>
      <c r="N22" s="804"/>
      <c r="O22" s="804"/>
      <c r="P22" s="804"/>
      <c r="Q22" s="804"/>
      <c r="R22" s="804"/>
    </row>
    <row r="23" spans="1:22" ht="29.25" customHeight="1">
      <c r="A23" s="265" t="s">
        <v>181</v>
      </c>
      <c r="B23" s="804" t="s">
        <v>376</v>
      </c>
      <c r="C23" s="804"/>
      <c r="D23" s="804"/>
      <c r="E23" s="804"/>
      <c r="F23" s="804"/>
      <c r="G23" s="804"/>
      <c r="H23" s="804"/>
      <c r="I23" s="804"/>
      <c r="J23" s="804"/>
      <c r="K23" s="804"/>
      <c r="L23" s="804"/>
      <c r="M23" s="804"/>
      <c r="N23" s="804"/>
      <c r="O23" s="804"/>
      <c r="P23" s="804"/>
      <c r="Q23" s="804"/>
      <c r="R23" s="804"/>
    </row>
    <row r="24" spans="1:22" ht="29.25" customHeight="1">
      <c r="A24" s="265" t="s">
        <v>182</v>
      </c>
      <c r="B24" s="804" t="s">
        <v>183</v>
      </c>
      <c r="C24" s="804"/>
      <c r="D24" s="804"/>
      <c r="E24" s="804"/>
      <c r="F24" s="804"/>
      <c r="G24" s="804"/>
      <c r="H24" s="804"/>
      <c r="I24" s="804"/>
      <c r="J24" s="804"/>
      <c r="K24" s="804"/>
      <c r="L24" s="804"/>
      <c r="M24" s="804"/>
      <c r="N24" s="804"/>
      <c r="O24" s="804"/>
      <c r="P24" s="804"/>
      <c r="Q24" s="804"/>
      <c r="R24" s="804"/>
    </row>
    <row r="25" spans="1:22" ht="29.25" customHeight="1">
      <c r="A25" s="265" t="s">
        <v>184</v>
      </c>
      <c r="B25" s="804" t="s">
        <v>185</v>
      </c>
      <c r="C25" s="804"/>
      <c r="D25" s="804"/>
      <c r="E25" s="804"/>
      <c r="F25" s="804"/>
      <c r="G25" s="804"/>
      <c r="H25" s="804"/>
      <c r="I25" s="804"/>
      <c r="J25" s="804"/>
      <c r="K25" s="804"/>
      <c r="L25" s="804"/>
      <c r="M25" s="804"/>
      <c r="N25" s="804"/>
      <c r="O25" s="804"/>
      <c r="P25" s="804"/>
      <c r="Q25" s="804"/>
      <c r="R25" s="804"/>
    </row>
    <row r="26" spans="1:22" ht="29.25" customHeight="1">
      <c r="A26" s="265" t="s">
        <v>186</v>
      </c>
      <c r="B26" s="804" t="s">
        <v>187</v>
      </c>
      <c r="C26" s="804"/>
      <c r="D26" s="804"/>
      <c r="E26" s="804"/>
      <c r="F26" s="804"/>
      <c r="G26" s="804"/>
      <c r="H26" s="804"/>
      <c r="I26" s="804"/>
      <c r="J26" s="804"/>
      <c r="K26" s="804"/>
      <c r="L26" s="804"/>
      <c r="M26" s="804"/>
      <c r="N26" s="804"/>
      <c r="O26" s="804"/>
      <c r="P26" s="804"/>
      <c r="Q26" s="804"/>
      <c r="R26" s="804"/>
    </row>
    <row r="27" spans="1:22" ht="29.25" customHeight="1">
      <c r="A27" s="265" t="s">
        <v>188</v>
      </c>
      <c r="B27" s="804" t="s">
        <v>190</v>
      </c>
      <c r="C27" s="804"/>
      <c r="D27" s="804"/>
      <c r="E27" s="804"/>
      <c r="F27" s="804"/>
      <c r="G27" s="804"/>
      <c r="H27" s="804"/>
      <c r="I27" s="804"/>
      <c r="J27" s="804"/>
      <c r="K27" s="804"/>
      <c r="L27" s="804"/>
      <c r="M27" s="804"/>
      <c r="N27" s="804"/>
      <c r="O27" s="804"/>
      <c r="P27" s="804"/>
      <c r="Q27" s="804"/>
      <c r="R27" s="804"/>
    </row>
    <row r="28" spans="1:22" ht="29.25" customHeight="1">
      <c r="A28" s="265" t="s">
        <v>189</v>
      </c>
      <c r="B28" s="801" t="s">
        <v>397</v>
      </c>
      <c r="C28" s="802"/>
      <c r="D28" s="802"/>
      <c r="E28" s="802"/>
      <c r="F28" s="802"/>
      <c r="G28" s="802"/>
      <c r="H28" s="802"/>
      <c r="I28" s="802"/>
      <c r="J28" s="802"/>
      <c r="K28" s="802"/>
      <c r="L28" s="802"/>
      <c r="M28" s="802"/>
      <c r="N28" s="802"/>
      <c r="O28" s="802"/>
      <c r="P28" s="802"/>
      <c r="Q28" s="802"/>
      <c r="R28" s="803"/>
    </row>
    <row r="29" spans="1:22" ht="29.25" customHeight="1">
      <c r="A29" s="265" t="s">
        <v>191</v>
      </c>
      <c r="B29" s="801" t="s">
        <v>68</v>
      </c>
      <c r="C29" s="802"/>
      <c r="D29" s="802"/>
      <c r="E29" s="802"/>
      <c r="F29" s="802"/>
      <c r="G29" s="802"/>
      <c r="H29" s="802"/>
      <c r="I29" s="802"/>
      <c r="J29" s="802"/>
      <c r="K29" s="802"/>
      <c r="L29" s="802"/>
      <c r="M29" s="802"/>
      <c r="N29" s="802"/>
      <c r="O29" s="802"/>
      <c r="P29" s="802"/>
      <c r="Q29" s="802"/>
      <c r="R29" s="803"/>
    </row>
    <row r="30" spans="1:22" s="418" customFormat="1" ht="184.5" customHeight="1">
      <c r="A30" s="472" t="s">
        <v>433</v>
      </c>
      <c r="B30" s="656" t="s">
        <v>425</v>
      </c>
      <c r="C30" s="657"/>
      <c r="D30" s="657"/>
      <c r="E30" s="657"/>
      <c r="F30" s="657"/>
      <c r="G30" s="657"/>
      <c r="H30" s="657"/>
      <c r="I30" s="657"/>
      <c r="J30" s="657"/>
      <c r="K30" s="657"/>
      <c r="L30" s="657"/>
      <c r="M30" s="657"/>
      <c r="N30" s="657"/>
      <c r="O30" s="657"/>
      <c r="P30" s="657"/>
      <c r="Q30" s="657"/>
      <c r="R30" s="658"/>
      <c r="S30" s="470"/>
      <c r="T30" s="145"/>
      <c r="V30" s="456"/>
    </row>
    <row r="31" spans="1:22" s="574" customFormat="1" ht="15">
      <c r="A31" s="576" t="s">
        <v>432</v>
      </c>
      <c r="B31" s="590" t="s">
        <v>363</v>
      </c>
      <c r="C31" s="590"/>
      <c r="D31" s="590"/>
      <c r="E31" s="590"/>
      <c r="F31" s="590"/>
      <c r="G31" s="590"/>
      <c r="H31" s="590"/>
      <c r="I31" s="590"/>
      <c r="J31" s="590"/>
      <c r="K31" s="590"/>
      <c r="L31" s="590"/>
      <c r="M31" s="590"/>
      <c r="N31" s="590"/>
      <c r="O31" s="590"/>
      <c r="P31" s="590"/>
      <c r="Q31" s="590"/>
      <c r="R31" s="589"/>
      <c r="S31" s="589"/>
      <c r="T31" s="577"/>
    </row>
    <row r="32" spans="1:22" s="574" customFormat="1" ht="15">
      <c r="A32" s="579"/>
      <c r="B32" s="616" t="s">
        <v>351</v>
      </c>
      <c r="D32" s="616"/>
      <c r="E32" s="616"/>
      <c r="F32" s="616"/>
      <c r="G32" s="616"/>
      <c r="H32" s="616"/>
      <c r="I32" s="616"/>
      <c r="J32" s="616"/>
      <c r="K32" s="616"/>
      <c r="L32" s="616"/>
      <c r="M32" s="616"/>
      <c r="N32" s="616"/>
      <c r="O32" s="616"/>
      <c r="P32" s="616"/>
      <c r="Q32" s="616"/>
      <c r="R32" s="617"/>
      <c r="S32" s="617"/>
      <c r="T32" s="580"/>
    </row>
    <row r="33" spans="1:21" s="574" customFormat="1" ht="15">
      <c r="A33" s="579"/>
      <c r="B33" s="616" t="s">
        <v>352</v>
      </c>
      <c r="D33" s="616"/>
      <c r="E33" s="616"/>
      <c r="F33" s="616"/>
      <c r="G33" s="616"/>
      <c r="H33" s="616"/>
      <c r="I33" s="616"/>
      <c r="J33" s="616"/>
      <c r="K33" s="616"/>
      <c r="L33" s="616"/>
      <c r="M33" s="616"/>
      <c r="N33" s="616"/>
      <c r="O33" s="616"/>
      <c r="P33" s="616"/>
      <c r="Q33" s="616"/>
      <c r="R33" s="617"/>
      <c r="S33" s="617"/>
      <c r="T33" s="580"/>
    </row>
    <row r="34" spans="1:21" s="574" customFormat="1" ht="15">
      <c r="A34" s="579"/>
      <c r="B34" s="616" t="s">
        <v>364</v>
      </c>
      <c r="D34" s="616"/>
      <c r="E34" s="616"/>
      <c r="F34" s="616"/>
      <c r="G34" s="616"/>
      <c r="H34" s="616"/>
      <c r="I34" s="616"/>
      <c r="J34" s="616"/>
      <c r="K34" s="616"/>
      <c r="L34" s="616"/>
      <c r="M34" s="616"/>
      <c r="N34" s="616"/>
      <c r="O34" s="616"/>
      <c r="P34" s="616"/>
      <c r="Q34" s="616"/>
      <c r="R34" s="617"/>
      <c r="S34" s="617"/>
      <c r="T34" s="577"/>
    </row>
    <row r="35" spans="1:21" s="574" customFormat="1" ht="15" customHeight="1">
      <c r="A35" s="579"/>
      <c r="B35" s="672" t="s">
        <v>414</v>
      </c>
      <c r="C35" s="667"/>
      <c r="D35" s="667"/>
      <c r="E35" s="667"/>
      <c r="F35" s="667"/>
      <c r="G35" s="667"/>
      <c r="H35" s="667"/>
      <c r="I35" s="667"/>
      <c r="J35" s="667"/>
      <c r="K35" s="667"/>
      <c r="L35" s="667"/>
      <c r="M35" s="667"/>
      <c r="N35" s="667"/>
      <c r="O35" s="667"/>
      <c r="P35" s="667"/>
      <c r="Q35" s="667"/>
      <c r="R35" s="770"/>
      <c r="S35" s="617"/>
      <c r="T35" s="581"/>
    </row>
    <row r="36" spans="1:21" s="574" customFormat="1" ht="15" customHeight="1">
      <c r="A36" s="579"/>
      <c r="B36" s="672" t="s">
        <v>415</v>
      </c>
      <c r="C36" s="667"/>
      <c r="D36" s="667"/>
      <c r="E36" s="667"/>
      <c r="F36" s="667"/>
      <c r="G36" s="667"/>
      <c r="H36" s="667"/>
      <c r="I36" s="667"/>
      <c r="J36" s="667"/>
      <c r="K36" s="667"/>
      <c r="L36" s="667"/>
      <c r="M36" s="667"/>
      <c r="N36" s="667"/>
      <c r="O36" s="667"/>
      <c r="P36" s="667"/>
      <c r="Q36" s="667"/>
      <c r="R36" s="617"/>
      <c r="S36" s="617"/>
      <c r="T36" s="581"/>
    </row>
    <row r="37" spans="1:21" s="574" customFormat="1" ht="15">
      <c r="A37" s="579"/>
      <c r="B37" s="605" t="s">
        <v>416</v>
      </c>
      <c r="D37" s="616"/>
      <c r="E37" s="616"/>
      <c r="F37" s="616"/>
      <c r="G37" s="616"/>
      <c r="H37" s="616"/>
      <c r="I37" s="616"/>
      <c r="J37" s="616"/>
      <c r="K37" s="616"/>
      <c r="L37" s="616"/>
      <c r="M37" s="616"/>
      <c r="N37" s="616"/>
      <c r="O37" s="616"/>
      <c r="P37" s="616"/>
      <c r="Q37" s="616"/>
      <c r="R37" s="617"/>
      <c r="S37" s="617"/>
      <c r="T37" s="577"/>
    </row>
    <row r="38" spans="1:21" s="574" customFormat="1" ht="15">
      <c r="A38" s="579"/>
      <c r="B38" s="614" t="s">
        <v>424</v>
      </c>
      <c r="D38" s="614"/>
      <c r="E38" s="614"/>
      <c r="F38" s="614"/>
      <c r="G38" s="614"/>
      <c r="H38" s="614"/>
      <c r="I38" s="614"/>
      <c r="J38" s="614"/>
      <c r="K38" s="614"/>
      <c r="L38" s="614"/>
      <c r="M38" s="614"/>
      <c r="N38" s="614"/>
      <c r="O38" s="614"/>
      <c r="P38" s="614"/>
      <c r="Q38" s="614"/>
      <c r="R38" s="588"/>
      <c r="S38" s="588"/>
      <c r="T38" s="577"/>
    </row>
    <row r="39" spans="1:21" s="574" customFormat="1" ht="34.5" customHeight="1">
      <c r="A39" s="583"/>
      <c r="B39" s="582"/>
      <c r="C39" s="619"/>
      <c r="D39" s="619"/>
      <c r="E39" s="619"/>
      <c r="F39" s="619"/>
      <c r="G39" s="619"/>
      <c r="H39" s="619"/>
      <c r="I39" s="619"/>
      <c r="J39" s="619"/>
      <c r="K39" s="619"/>
      <c r="L39" s="619"/>
      <c r="M39" s="619"/>
      <c r="N39" s="619"/>
      <c r="O39" s="619"/>
      <c r="P39" s="619"/>
      <c r="Q39" s="619"/>
      <c r="R39" s="620"/>
      <c r="S39" s="620"/>
      <c r="T39" s="584"/>
    </row>
    <row r="40" spans="1:21" s="574" customFormat="1" ht="15">
      <c r="A40" s="576" t="s">
        <v>431</v>
      </c>
      <c r="B40" s="683" t="s">
        <v>363</v>
      </c>
      <c r="C40" s="663"/>
      <c r="D40" s="663"/>
      <c r="E40" s="663"/>
      <c r="F40" s="663"/>
      <c r="G40" s="663"/>
      <c r="H40" s="663"/>
      <c r="I40" s="663"/>
      <c r="J40" s="663"/>
      <c r="K40" s="663"/>
      <c r="L40" s="663"/>
      <c r="M40" s="663"/>
      <c r="N40" s="663"/>
      <c r="O40" s="663"/>
      <c r="P40" s="663"/>
      <c r="Q40" s="663"/>
      <c r="R40" s="664"/>
      <c r="S40" s="621"/>
      <c r="T40" s="585"/>
      <c r="U40" s="586"/>
    </row>
    <row r="41" spans="1:21" s="574" customFormat="1">
      <c r="A41" s="579"/>
      <c r="B41" s="673" t="s">
        <v>418</v>
      </c>
      <c r="C41" s="665"/>
      <c r="D41" s="665"/>
      <c r="E41" s="665"/>
      <c r="F41" s="665"/>
      <c r="G41" s="665"/>
      <c r="H41" s="665"/>
      <c r="I41" s="665"/>
      <c r="J41" s="665"/>
      <c r="K41" s="665"/>
      <c r="L41" s="665"/>
      <c r="M41" s="665"/>
      <c r="N41" s="665"/>
      <c r="O41" s="665"/>
      <c r="P41" s="665"/>
      <c r="Q41" s="665"/>
      <c r="R41" s="622"/>
      <c r="S41" s="622"/>
      <c r="T41" s="587"/>
      <c r="U41" s="586"/>
    </row>
    <row r="42" spans="1:21" s="574" customFormat="1">
      <c r="A42" s="579"/>
      <c r="B42" s="673" t="s">
        <v>419</v>
      </c>
      <c r="C42" s="665"/>
      <c r="D42" s="665"/>
      <c r="E42" s="665"/>
      <c r="F42" s="665"/>
      <c r="G42" s="665"/>
      <c r="H42" s="665"/>
      <c r="I42" s="665"/>
      <c r="J42" s="665"/>
      <c r="K42" s="665"/>
      <c r="L42" s="665"/>
      <c r="M42" s="665"/>
      <c r="N42" s="665"/>
      <c r="O42" s="665"/>
      <c r="P42" s="665"/>
      <c r="Q42" s="665"/>
      <c r="R42" s="666"/>
      <c r="S42" s="622"/>
      <c r="T42" s="587"/>
      <c r="U42" s="586"/>
    </row>
    <row r="43" spans="1:21" s="574" customFormat="1" ht="15">
      <c r="A43" s="579"/>
      <c r="B43" s="673" t="s">
        <v>430</v>
      </c>
      <c r="C43" s="665"/>
      <c r="D43" s="665"/>
      <c r="E43" s="665"/>
      <c r="F43" s="665"/>
      <c r="G43" s="665"/>
      <c r="H43" s="665"/>
      <c r="I43" s="665"/>
      <c r="J43" s="665"/>
      <c r="K43" s="665"/>
      <c r="L43" s="665"/>
      <c r="M43" s="665"/>
      <c r="N43" s="665"/>
      <c r="O43" s="665"/>
      <c r="P43" s="665"/>
      <c r="Q43" s="665"/>
      <c r="R43" s="666"/>
      <c r="S43" s="622"/>
      <c r="T43" s="585"/>
      <c r="U43" s="586"/>
    </row>
    <row r="44" spans="1:21" s="574" customFormat="1" ht="12.75" customHeight="1">
      <c r="A44" s="579"/>
      <c r="B44" s="672" t="s">
        <v>420</v>
      </c>
      <c r="C44" s="667"/>
      <c r="D44" s="667"/>
      <c r="E44" s="667"/>
      <c r="F44" s="667"/>
      <c r="G44" s="667"/>
      <c r="H44" s="667"/>
      <c r="I44" s="667"/>
      <c r="J44" s="667"/>
      <c r="K44" s="667"/>
      <c r="L44" s="667"/>
      <c r="M44" s="667"/>
      <c r="N44" s="667"/>
      <c r="O44" s="667"/>
      <c r="P44" s="667"/>
      <c r="Q44" s="667"/>
      <c r="R44" s="770"/>
      <c r="S44" s="622"/>
      <c r="T44" s="587"/>
      <c r="U44" s="586"/>
    </row>
    <row r="45" spans="1:21" s="574" customFormat="1" ht="12.75" customHeight="1">
      <c r="A45" s="579"/>
      <c r="B45" s="767" t="s">
        <v>358</v>
      </c>
      <c r="C45" s="768"/>
      <c r="D45" s="768"/>
      <c r="E45" s="768"/>
      <c r="F45" s="768"/>
      <c r="G45" s="768"/>
      <c r="H45" s="768"/>
      <c r="I45" s="768"/>
      <c r="J45" s="768"/>
      <c r="K45" s="768"/>
      <c r="L45" s="768"/>
      <c r="M45" s="768"/>
      <c r="N45" s="768"/>
      <c r="O45" s="768"/>
      <c r="P45" s="768"/>
      <c r="Q45" s="768"/>
      <c r="R45" s="769"/>
      <c r="S45" s="622"/>
      <c r="T45" s="587"/>
      <c r="U45" s="586"/>
    </row>
    <row r="46" spans="1:21" s="574" customFormat="1" ht="12.75" customHeight="1">
      <c r="A46" s="579"/>
      <c r="B46" s="672" t="s">
        <v>421</v>
      </c>
      <c r="C46" s="667"/>
      <c r="D46" s="667"/>
      <c r="E46" s="667"/>
      <c r="F46" s="667"/>
      <c r="G46" s="667"/>
      <c r="H46" s="667"/>
      <c r="I46" s="667"/>
      <c r="J46" s="667"/>
      <c r="K46" s="667"/>
      <c r="L46" s="667"/>
      <c r="M46" s="667"/>
      <c r="N46" s="667"/>
      <c r="O46" s="667"/>
      <c r="P46" s="667"/>
      <c r="Q46" s="667"/>
      <c r="R46" s="770"/>
      <c r="S46" s="622"/>
      <c r="T46" s="587"/>
      <c r="U46" s="586"/>
    </row>
    <row r="47" spans="1:21" s="574" customFormat="1" ht="16.5" customHeight="1">
      <c r="A47" s="579"/>
      <c r="B47" s="672" t="s">
        <v>422</v>
      </c>
      <c r="C47" s="667"/>
      <c r="D47" s="667"/>
      <c r="E47" s="667"/>
      <c r="F47" s="667"/>
      <c r="G47" s="667"/>
      <c r="H47" s="667"/>
      <c r="I47" s="667"/>
      <c r="J47" s="667"/>
      <c r="K47" s="667"/>
      <c r="L47" s="667"/>
      <c r="M47" s="667"/>
      <c r="N47" s="667"/>
      <c r="O47" s="667"/>
      <c r="P47" s="667"/>
      <c r="Q47" s="667"/>
      <c r="R47" s="770"/>
      <c r="S47" s="622"/>
      <c r="T47" s="585"/>
      <c r="U47" s="586"/>
    </row>
    <row r="48" spans="1:21" s="574" customFormat="1" ht="63.75" customHeight="1">
      <c r="A48" s="583"/>
      <c r="B48" s="697" t="s">
        <v>434</v>
      </c>
      <c r="C48" s="771"/>
      <c r="D48" s="771"/>
      <c r="E48" s="771"/>
      <c r="F48" s="771"/>
      <c r="G48" s="771"/>
      <c r="H48" s="771"/>
      <c r="I48" s="771"/>
      <c r="J48" s="771"/>
      <c r="K48" s="771"/>
      <c r="L48" s="771"/>
      <c r="M48" s="771"/>
      <c r="N48" s="771"/>
      <c r="O48" s="771"/>
      <c r="P48" s="771"/>
      <c r="Q48" s="771"/>
      <c r="R48" s="698"/>
      <c r="S48" s="588"/>
      <c r="T48" s="585"/>
      <c r="U48" s="586"/>
    </row>
    <row r="49" spans="1:22" s="418" customFormat="1" ht="15" hidden="1">
      <c r="A49" s="472" t="s">
        <v>366</v>
      </c>
      <c r="B49" s="780" t="s">
        <v>427</v>
      </c>
      <c r="C49" s="781"/>
      <c r="D49" s="781"/>
      <c r="E49" s="781"/>
      <c r="F49" s="781"/>
      <c r="G49" s="781"/>
      <c r="H49" s="781"/>
      <c r="I49" s="781"/>
      <c r="J49" s="781"/>
      <c r="K49" s="781"/>
      <c r="L49" s="781"/>
      <c r="M49" s="781"/>
      <c r="N49" s="781"/>
      <c r="O49" s="781"/>
      <c r="P49" s="781"/>
      <c r="Q49" s="781"/>
      <c r="R49" s="781"/>
      <c r="S49" s="589"/>
      <c r="T49" s="458"/>
      <c r="V49" s="456"/>
    </row>
    <row r="50" spans="1:22" s="418" customFormat="1" ht="15" hidden="1">
      <c r="A50" s="474"/>
      <c r="B50" s="788" t="s">
        <v>418</v>
      </c>
      <c r="C50" s="786"/>
      <c r="D50" s="786"/>
      <c r="E50" s="786"/>
      <c r="F50" s="786"/>
      <c r="G50" s="786"/>
      <c r="H50" s="786"/>
      <c r="I50" s="786"/>
      <c r="J50" s="786"/>
      <c r="K50" s="786"/>
      <c r="L50" s="786"/>
      <c r="M50" s="786"/>
      <c r="N50" s="786"/>
      <c r="O50" s="786"/>
      <c r="P50" s="786"/>
      <c r="Q50" s="786"/>
      <c r="R50" s="786"/>
      <c r="S50" s="787"/>
      <c r="T50" s="466"/>
      <c r="V50" s="456"/>
    </row>
    <row r="51" spans="1:22" s="418" customFormat="1" ht="15" hidden="1">
      <c r="A51" s="474"/>
      <c r="B51" s="788" t="s">
        <v>419</v>
      </c>
      <c r="C51" s="786"/>
      <c r="D51" s="786"/>
      <c r="E51" s="786"/>
      <c r="F51" s="786"/>
      <c r="G51" s="786"/>
      <c r="H51" s="786"/>
      <c r="I51" s="786"/>
      <c r="J51" s="786"/>
      <c r="K51" s="786"/>
      <c r="L51" s="786"/>
      <c r="M51" s="786"/>
      <c r="N51" s="786"/>
      <c r="O51" s="786"/>
      <c r="P51" s="786"/>
      <c r="Q51" s="786"/>
      <c r="R51" s="786"/>
      <c r="S51" s="787"/>
      <c r="T51" s="466"/>
      <c r="V51" s="456"/>
    </row>
    <row r="52" spans="1:22" s="418" customFormat="1" ht="15" hidden="1">
      <c r="A52" s="474"/>
      <c r="B52" s="789" t="s">
        <v>356</v>
      </c>
      <c r="C52" s="786"/>
      <c r="D52" s="786"/>
      <c r="E52" s="786"/>
      <c r="F52" s="786"/>
      <c r="G52" s="786"/>
      <c r="H52" s="786"/>
      <c r="I52" s="786"/>
      <c r="J52" s="786"/>
      <c r="K52" s="786"/>
      <c r="L52" s="786"/>
      <c r="M52" s="786"/>
      <c r="N52" s="786"/>
      <c r="O52" s="786"/>
      <c r="P52" s="786"/>
      <c r="Q52" s="786"/>
      <c r="R52" s="786"/>
      <c r="S52" s="787"/>
      <c r="T52" s="458"/>
      <c r="V52" s="456"/>
    </row>
    <row r="53" spans="1:22" s="418" customFormat="1" ht="33.75" hidden="1" customHeight="1">
      <c r="A53" s="474"/>
      <c r="B53" s="788" t="s">
        <v>420</v>
      </c>
      <c r="C53" s="786"/>
      <c r="D53" s="786"/>
      <c r="E53" s="786"/>
      <c r="F53" s="786"/>
      <c r="G53" s="786"/>
      <c r="H53" s="786"/>
      <c r="I53" s="786"/>
      <c r="J53" s="786"/>
      <c r="K53" s="786"/>
      <c r="L53" s="786"/>
      <c r="M53" s="786"/>
      <c r="N53" s="786"/>
      <c r="O53" s="786"/>
      <c r="P53" s="786"/>
      <c r="Q53" s="786"/>
      <c r="R53" s="786"/>
      <c r="S53" s="787"/>
      <c r="T53" s="467"/>
      <c r="V53" s="456"/>
    </row>
    <row r="54" spans="1:22" s="418" customFormat="1" ht="15" hidden="1" customHeight="1">
      <c r="A54" s="474"/>
      <c r="B54" s="788" t="s">
        <v>358</v>
      </c>
      <c r="C54" s="786"/>
      <c r="D54" s="786"/>
      <c r="E54" s="786"/>
      <c r="F54" s="786"/>
      <c r="G54" s="786"/>
      <c r="H54" s="786"/>
      <c r="I54" s="786"/>
      <c r="J54" s="786"/>
      <c r="K54" s="786"/>
      <c r="L54" s="786"/>
      <c r="M54" s="786"/>
      <c r="N54" s="786"/>
      <c r="O54" s="786"/>
      <c r="P54" s="786"/>
      <c r="Q54" s="786"/>
      <c r="R54" s="786"/>
      <c r="S54" s="787"/>
      <c r="T54" s="458"/>
      <c r="V54" s="456"/>
    </row>
    <row r="55" spans="1:22" s="418" customFormat="1" ht="15" hidden="1">
      <c r="A55" s="474"/>
      <c r="B55" s="785" t="s">
        <v>421</v>
      </c>
      <c r="C55" s="786"/>
      <c r="D55" s="786"/>
      <c r="E55" s="786"/>
      <c r="F55" s="786"/>
      <c r="G55" s="786"/>
      <c r="H55" s="786"/>
      <c r="I55" s="786"/>
      <c r="J55" s="786"/>
      <c r="K55" s="786"/>
      <c r="L55" s="786"/>
      <c r="M55" s="786"/>
      <c r="N55" s="786"/>
      <c r="O55" s="786"/>
      <c r="P55" s="786"/>
      <c r="Q55" s="786"/>
      <c r="R55" s="786"/>
      <c r="S55" s="787"/>
      <c r="T55" s="458"/>
      <c r="V55" s="456"/>
    </row>
    <row r="56" spans="1:22" s="418" customFormat="1" ht="15" hidden="1">
      <c r="A56" s="475"/>
      <c r="B56" s="782" t="s">
        <v>422</v>
      </c>
      <c r="C56" s="783"/>
      <c r="D56" s="783"/>
      <c r="E56" s="783"/>
      <c r="F56" s="783"/>
      <c r="G56" s="783"/>
      <c r="H56" s="783"/>
      <c r="I56" s="783"/>
      <c r="J56" s="783"/>
      <c r="K56" s="783"/>
      <c r="L56" s="783"/>
      <c r="M56" s="783"/>
      <c r="N56" s="783"/>
      <c r="O56" s="783"/>
      <c r="P56" s="783"/>
      <c r="Q56" s="783"/>
      <c r="R56" s="783"/>
      <c r="S56" s="784"/>
      <c r="T56" s="468"/>
      <c r="V56" s="456"/>
    </row>
    <row r="57" spans="1:22" s="418" customFormat="1" ht="15" hidden="1">
      <c r="A57" s="477"/>
      <c r="B57" s="591" t="s">
        <v>426</v>
      </c>
      <c r="C57" s="592"/>
      <c r="D57" s="592"/>
      <c r="E57" s="592"/>
      <c r="F57" s="592"/>
      <c r="G57" s="592"/>
      <c r="H57" s="592"/>
      <c r="I57" s="592"/>
      <c r="J57" s="592"/>
      <c r="K57" s="592"/>
      <c r="L57" s="592"/>
      <c r="M57" s="592"/>
      <c r="N57" s="592"/>
      <c r="O57" s="592"/>
      <c r="P57" s="592"/>
      <c r="Q57" s="592"/>
      <c r="R57" s="592"/>
      <c r="S57" s="593"/>
      <c r="T57" s="468"/>
      <c r="V57" s="456"/>
    </row>
    <row r="58" spans="1:22" s="418" customFormat="1" hidden="1">
      <c r="A58" s="476" t="s">
        <v>370</v>
      </c>
      <c r="B58" s="476"/>
      <c r="C58" s="598"/>
      <c r="D58" s="599"/>
      <c r="E58" s="599"/>
      <c r="F58" s="599"/>
      <c r="G58" s="599"/>
      <c r="H58" s="599"/>
      <c r="I58" s="599"/>
      <c r="J58" s="599"/>
      <c r="K58" s="599"/>
      <c r="L58" s="599"/>
      <c r="M58" s="599"/>
      <c r="N58" s="599"/>
      <c r="O58" s="599"/>
      <c r="P58" s="599"/>
      <c r="Q58" s="599"/>
      <c r="R58" s="599"/>
      <c r="S58" s="600"/>
      <c r="V58" s="456"/>
    </row>
    <row r="59" spans="1:22" s="418" customFormat="1" ht="15" hidden="1">
      <c r="A59" s="477"/>
      <c r="B59" s="477"/>
      <c r="C59" s="601"/>
      <c r="D59" s="602"/>
      <c r="E59" s="602"/>
      <c r="F59" s="602"/>
      <c r="G59" s="602"/>
      <c r="H59" s="602"/>
      <c r="I59" s="602"/>
      <c r="J59" s="602"/>
      <c r="K59" s="602"/>
      <c r="L59" s="602"/>
      <c r="M59" s="602"/>
      <c r="N59" s="602"/>
      <c r="O59" s="602"/>
      <c r="P59" s="602"/>
      <c r="Q59" s="602"/>
      <c r="R59" s="602"/>
      <c r="S59" s="603"/>
      <c r="T59" s="457"/>
      <c r="V59" s="456"/>
    </row>
    <row r="60" spans="1:22" s="418" customFormat="1" hidden="1">
      <c r="A60" s="477"/>
      <c r="B60" s="477"/>
      <c r="C60" s="601"/>
      <c r="D60" s="602"/>
      <c r="E60" s="602"/>
      <c r="F60" s="602"/>
      <c r="G60" s="602"/>
      <c r="H60" s="602"/>
      <c r="I60" s="602"/>
      <c r="J60" s="602"/>
      <c r="K60" s="602"/>
      <c r="L60" s="602"/>
      <c r="M60" s="602"/>
      <c r="N60" s="602"/>
      <c r="O60" s="602"/>
      <c r="P60" s="602"/>
      <c r="Q60" s="602"/>
      <c r="R60" s="602"/>
      <c r="S60" s="603"/>
      <c r="T60" s="145"/>
      <c r="V60" s="456"/>
    </row>
    <row r="61" spans="1:22" s="418" customFormat="1" hidden="1">
      <c r="A61" s="477"/>
      <c r="B61" s="477"/>
      <c r="C61" s="601"/>
      <c r="D61" s="602"/>
      <c r="E61" s="602"/>
      <c r="F61" s="602"/>
      <c r="G61" s="602"/>
      <c r="H61" s="602"/>
      <c r="I61" s="602"/>
      <c r="J61" s="602"/>
      <c r="K61" s="602"/>
      <c r="L61" s="602"/>
      <c r="M61" s="602"/>
      <c r="N61" s="602"/>
      <c r="O61" s="602"/>
      <c r="P61" s="602"/>
      <c r="Q61" s="602"/>
      <c r="R61" s="602"/>
      <c r="S61" s="603"/>
      <c r="T61" s="145"/>
      <c r="V61" s="456"/>
    </row>
    <row r="62" spans="1:22" s="418" customFormat="1" ht="15" hidden="1" customHeight="1">
      <c r="A62" s="477"/>
      <c r="B62" s="477"/>
      <c r="C62" s="604"/>
      <c r="D62" s="605"/>
      <c r="E62" s="605"/>
      <c r="F62" s="605"/>
      <c r="G62" s="605"/>
      <c r="H62" s="605"/>
      <c r="I62" s="605"/>
      <c r="J62" s="605"/>
      <c r="K62" s="605"/>
      <c r="L62" s="605"/>
      <c r="M62" s="605"/>
      <c r="N62" s="605"/>
      <c r="O62" s="605"/>
      <c r="P62" s="605"/>
      <c r="Q62" s="605"/>
      <c r="R62" s="605"/>
      <c r="S62" s="606"/>
      <c r="T62" s="459"/>
      <c r="V62" s="456"/>
    </row>
    <row r="63" spans="1:22" s="418" customFormat="1" hidden="1">
      <c r="A63" s="477"/>
      <c r="B63" s="477"/>
      <c r="C63" s="604"/>
      <c r="D63" s="605"/>
      <c r="E63" s="605"/>
      <c r="F63" s="605"/>
      <c r="G63" s="605"/>
      <c r="H63" s="605"/>
      <c r="I63" s="605"/>
      <c r="J63" s="605"/>
      <c r="K63" s="605"/>
      <c r="L63" s="605"/>
      <c r="M63" s="605"/>
      <c r="N63" s="605"/>
      <c r="O63" s="605"/>
      <c r="P63" s="605"/>
      <c r="Q63" s="605"/>
      <c r="R63" s="605"/>
      <c r="S63" s="606"/>
      <c r="T63" s="145"/>
      <c r="V63" s="456"/>
    </row>
    <row r="64" spans="1:22" s="418" customFormat="1" ht="15" hidden="1">
      <c r="A64" s="477"/>
      <c r="B64" s="477"/>
      <c r="C64" s="604"/>
      <c r="D64" s="605"/>
      <c r="E64" s="605"/>
      <c r="F64" s="605"/>
      <c r="G64" s="605"/>
      <c r="H64" s="605"/>
      <c r="I64" s="605"/>
      <c r="J64" s="605"/>
      <c r="K64" s="605"/>
      <c r="L64" s="605"/>
      <c r="M64" s="605"/>
      <c r="N64" s="605"/>
      <c r="O64" s="605"/>
      <c r="P64" s="605"/>
      <c r="Q64" s="605"/>
      <c r="R64" s="605"/>
      <c r="S64" s="606"/>
      <c r="T64" s="459"/>
      <c r="V64" s="456"/>
    </row>
    <row r="65" spans="1:22" s="418" customFormat="1" ht="15" hidden="1">
      <c r="A65" s="477"/>
      <c r="B65" s="477"/>
      <c r="C65" s="604"/>
      <c r="D65" s="605"/>
      <c r="E65" s="605"/>
      <c r="F65" s="605"/>
      <c r="G65" s="605"/>
      <c r="H65" s="605"/>
      <c r="I65" s="605"/>
      <c r="J65" s="605"/>
      <c r="K65" s="605"/>
      <c r="L65" s="605"/>
      <c r="M65" s="605"/>
      <c r="N65" s="605"/>
      <c r="O65" s="605"/>
      <c r="P65" s="605"/>
      <c r="Q65" s="605"/>
      <c r="R65" s="605"/>
      <c r="S65" s="606"/>
      <c r="T65" s="459"/>
      <c r="V65" s="456"/>
    </row>
    <row r="66" spans="1:22" s="145" customFormat="1" ht="12.75" hidden="1" customHeight="1">
      <c r="A66" s="402" t="s">
        <v>76</v>
      </c>
      <c r="B66" s="481"/>
      <c r="C66" s="98" t="s">
        <v>10</v>
      </c>
      <c r="D66" s="98"/>
      <c r="E66" s="98"/>
      <c r="F66" s="98"/>
      <c r="G66" s="98"/>
      <c r="H66" s="98"/>
      <c r="I66" s="98"/>
      <c r="J66" s="98"/>
      <c r="K66" s="98"/>
      <c r="L66" s="98"/>
      <c r="M66" s="98"/>
      <c r="N66" s="98"/>
      <c r="O66" s="98"/>
      <c r="P66" s="98"/>
      <c r="Q66" s="98"/>
      <c r="R66" s="163"/>
      <c r="S66" s="160"/>
    </row>
    <row r="67" spans="1:22" s="145" customFormat="1" hidden="1">
      <c r="A67" s="387"/>
      <c r="B67" s="161"/>
      <c r="C67" s="98"/>
      <c r="D67" s="98"/>
      <c r="E67" s="98"/>
      <c r="F67" s="98"/>
      <c r="G67" s="98"/>
      <c r="H67" s="98"/>
      <c r="I67" s="98"/>
      <c r="J67" s="98"/>
      <c r="K67" s="98"/>
      <c r="L67" s="98"/>
      <c r="M67" s="98"/>
      <c r="N67" s="98"/>
      <c r="O67" s="98"/>
      <c r="P67" s="98"/>
      <c r="Q67" s="98"/>
      <c r="R67" s="163"/>
      <c r="S67" s="163"/>
    </row>
    <row r="68" spans="1:22" s="5" customFormat="1" hidden="1">
      <c r="A68" s="387"/>
      <c r="B68" s="161"/>
      <c r="C68" s="98"/>
      <c r="D68" s="9"/>
      <c r="E68" s="98"/>
      <c r="F68" s="9"/>
      <c r="G68" s="9"/>
      <c r="H68" s="9"/>
      <c r="I68" s="9"/>
      <c r="J68" s="9"/>
      <c r="K68" s="9"/>
      <c r="L68" s="9"/>
      <c r="M68" s="9"/>
      <c r="N68" s="9"/>
      <c r="O68" s="9"/>
      <c r="P68" s="9"/>
      <c r="Q68" s="9"/>
      <c r="R68" s="163"/>
      <c r="S68" s="163"/>
    </row>
    <row r="69" spans="1:22" s="5" customFormat="1" hidden="1">
      <c r="A69" s="387"/>
      <c r="B69" s="161"/>
      <c r="C69" s="98"/>
      <c r="D69" s="9"/>
      <c r="E69" s="98"/>
      <c r="F69" s="9"/>
      <c r="G69" s="9"/>
      <c r="H69" s="9"/>
      <c r="I69" s="9"/>
      <c r="J69" s="9"/>
      <c r="K69" s="9"/>
      <c r="L69" s="9"/>
      <c r="M69" s="9"/>
      <c r="N69" s="9"/>
      <c r="O69" s="9"/>
      <c r="P69" s="9"/>
      <c r="Q69" s="9"/>
      <c r="R69" s="163"/>
      <c r="S69" s="163"/>
    </row>
    <row r="70" spans="1:22" s="5" customFormat="1" hidden="1">
      <c r="A70" s="387"/>
      <c r="B70" s="161"/>
      <c r="C70" s="98" t="s">
        <v>69</v>
      </c>
      <c r="D70" s="9"/>
      <c r="E70" s="98"/>
      <c r="F70" s="9"/>
      <c r="G70" s="9"/>
      <c r="H70" s="9"/>
      <c r="I70" s="9"/>
      <c r="J70" s="9"/>
      <c r="K70" s="9"/>
      <c r="L70" s="9"/>
      <c r="M70" s="9"/>
      <c r="N70" s="9"/>
      <c r="O70" s="9"/>
      <c r="P70" s="9"/>
      <c r="Q70" s="9"/>
      <c r="R70" s="163"/>
      <c r="S70" s="163"/>
    </row>
    <row r="71" spans="1:22" s="5" customFormat="1" hidden="1">
      <c r="A71" s="387"/>
      <c r="B71" s="161"/>
      <c r="C71" s="401" t="s">
        <v>70</v>
      </c>
      <c r="D71" s="100"/>
      <c r="E71" s="98"/>
      <c r="F71" s="9"/>
      <c r="G71" s="9"/>
      <c r="H71" s="9"/>
      <c r="I71" s="9"/>
      <c r="J71" s="9"/>
      <c r="K71" s="9"/>
      <c r="L71" s="9"/>
      <c r="M71" s="9"/>
      <c r="N71" s="9"/>
      <c r="O71" s="9"/>
      <c r="P71" s="9"/>
      <c r="Q71" s="9"/>
      <c r="R71" s="163"/>
      <c r="S71" s="163"/>
    </row>
    <row r="72" spans="1:22" s="5" customFormat="1" hidden="1">
      <c r="A72" s="388"/>
      <c r="B72" s="164"/>
      <c r="C72" s="403" t="s">
        <v>71</v>
      </c>
      <c r="D72" s="404"/>
      <c r="E72" s="405"/>
      <c r="F72" s="405"/>
      <c r="G72" s="405"/>
      <c r="H72" s="405"/>
      <c r="I72" s="405"/>
      <c r="J72" s="405"/>
      <c r="K72" s="405"/>
      <c r="L72" s="405"/>
      <c r="M72" s="405"/>
      <c r="N72" s="405"/>
      <c r="O72" s="405"/>
      <c r="P72" s="405"/>
      <c r="Q72" s="405"/>
      <c r="R72" s="406"/>
      <c r="S72" s="163"/>
    </row>
    <row r="73" spans="1:22" ht="108" customHeight="1">
      <c r="A73" s="265" t="s">
        <v>377</v>
      </c>
      <c r="B73" s="777" t="s">
        <v>267</v>
      </c>
      <c r="C73" s="778"/>
      <c r="D73" s="778"/>
      <c r="E73" s="778"/>
      <c r="F73" s="778"/>
      <c r="G73" s="778"/>
      <c r="H73" s="778"/>
      <c r="I73" s="778"/>
      <c r="J73" s="778"/>
      <c r="K73" s="778"/>
      <c r="L73" s="778"/>
      <c r="M73" s="778"/>
      <c r="N73" s="778"/>
      <c r="O73" s="778"/>
      <c r="P73" s="778"/>
      <c r="Q73" s="778"/>
      <c r="R73" s="779"/>
    </row>
    <row r="74" spans="1:22" s="5" customFormat="1" ht="27" customHeight="1">
      <c r="A74" s="790" t="s">
        <v>398</v>
      </c>
      <c r="B74" s="793"/>
      <c r="C74" s="794"/>
      <c r="D74" s="794"/>
      <c r="E74" s="794"/>
      <c r="F74" s="794"/>
      <c r="G74" s="794"/>
      <c r="H74" s="794"/>
      <c r="I74" s="794"/>
      <c r="J74" s="794"/>
      <c r="K74" s="794"/>
      <c r="L74" s="794"/>
      <c r="M74" s="794"/>
      <c r="N74" s="794"/>
      <c r="O74" s="794"/>
      <c r="P74" s="794"/>
      <c r="Q74" s="794"/>
      <c r="R74" s="795"/>
      <c r="S74" s="160"/>
    </row>
    <row r="75" spans="1:22" s="5" customFormat="1" ht="27" customHeight="1">
      <c r="A75" s="791"/>
      <c r="B75" s="728"/>
      <c r="C75" s="796"/>
      <c r="D75" s="796"/>
      <c r="E75" s="796"/>
      <c r="F75" s="796"/>
      <c r="G75" s="796"/>
      <c r="H75" s="796"/>
      <c r="I75" s="796"/>
      <c r="J75" s="796"/>
      <c r="K75" s="796"/>
      <c r="L75" s="796"/>
      <c r="M75" s="796"/>
      <c r="N75" s="796"/>
      <c r="O75" s="796"/>
      <c r="P75" s="796"/>
      <c r="Q75" s="796"/>
      <c r="R75" s="729"/>
      <c r="S75" s="163"/>
    </row>
    <row r="76" spans="1:22" s="5" customFormat="1" ht="27" customHeight="1">
      <c r="A76" s="792"/>
      <c r="B76" s="687"/>
      <c r="C76" s="797"/>
      <c r="D76" s="797"/>
      <c r="E76" s="797"/>
      <c r="F76" s="797"/>
      <c r="G76" s="797"/>
      <c r="H76" s="797"/>
      <c r="I76" s="797"/>
      <c r="J76" s="797"/>
      <c r="K76" s="797"/>
      <c r="L76" s="797"/>
      <c r="M76" s="797"/>
      <c r="N76" s="797"/>
      <c r="O76" s="797"/>
      <c r="P76" s="797"/>
      <c r="Q76" s="797"/>
      <c r="R76" s="688"/>
      <c r="S76" s="163"/>
    </row>
    <row r="77" spans="1:22" s="283" customFormat="1" ht="36">
      <c r="A77" s="499" t="s">
        <v>399</v>
      </c>
      <c r="B77" s="774" t="s">
        <v>74</v>
      </c>
      <c r="C77" s="775"/>
      <c r="D77" s="775"/>
      <c r="E77" s="775"/>
      <c r="F77" s="775"/>
      <c r="G77" s="775"/>
      <c r="H77" s="775"/>
      <c r="I77" s="775"/>
      <c r="J77" s="775"/>
      <c r="K77" s="775"/>
      <c r="L77" s="775"/>
      <c r="M77" s="775"/>
      <c r="N77" s="775"/>
      <c r="O77" s="775"/>
      <c r="P77" s="775"/>
      <c r="Q77" s="775"/>
      <c r="R77" s="776"/>
      <c r="S77"/>
    </row>
  </sheetData>
  <customSheetViews>
    <customSheetView guid="{E0F24ECB-E557-4C07-BF48-E7D4A2F7A420}" scale="90" hiddenRows="1" topLeftCell="A43">
      <selection activeCell="K32" sqref="K32"/>
      <pageMargins left="0.7" right="0.7" top="0.75" bottom="0.75" header="0.3" footer="0.3"/>
      <pageSetup orientation="portrait" r:id="rId1"/>
    </customSheetView>
    <customSheetView guid="{D496885E-FCA3-44F1-A05E-6F1A7E31D427}" hiddenRows="1" topLeftCell="A29">
      <selection activeCell="B44" sqref="B44"/>
      <pageMargins left="0.7" right="0.7" top="0.75" bottom="0.75" header="0.3" footer="0.3"/>
      <pageSetup orientation="portrait" r:id="rId2"/>
    </customSheetView>
    <customSheetView guid="{703E902B-A20F-449F-85D4-0C4D0FF971F6}" hiddenRows="1" topLeftCell="A23">
      <selection activeCell="B30" sqref="B30:S31"/>
      <pageMargins left="0.7" right="0.7" top="0.75" bottom="0.75" header="0.3" footer="0.3"/>
      <pageSetup orientation="portrait" r:id="rId3"/>
    </customSheetView>
  </customSheetViews>
  <mergeCells count="48">
    <mergeCell ref="A5:A10"/>
    <mergeCell ref="I3:S3"/>
    <mergeCell ref="E3:E4"/>
    <mergeCell ref="F3:F4"/>
    <mergeCell ref="G3:G4"/>
    <mergeCell ref="D3:D4"/>
    <mergeCell ref="A74:A76"/>
    <mergeCell ref="B74:R76"/>
    <mergeCell ref="I19:S19"/>
    <mergeCell ref="A13:A15"/>
    <mergeCell ref="A11:A12"/>
    <mergeCell ref="B29:R29"/>
    <mergeCell ref="B22:R22"/>
    <mergeCell ref="B23:R23"/>
    <mergeCell ref="B24:R24"/>
    <mergeCell ref="A19:A20"/>
    <mergeCell ref="A16:A17"/>
    <mergeCell ref="B25:R25"/>
    <mergeCell ref="B26:R26"/>
    <mergeCell ref="B27:R27"/>
    <mergeCell ref="B28:R28"/>
    <mergeCell ref="I20:S20"/>
    <mergeCell ref="B77:R77"/>
    <mergeCell ref="B73:R73"/>
    <mergeCell ref="B49:R49"/>
    <mergeCell ref="B56:S56"/>
    <mergeCell ref="B55:S55"/>
    <mergeCell ref="B54:S54"/>
    <mergeCell ref="B53:S53"/>
    <mergeCell ref="B52:S52"/>
    <mergeCell ref="B51:S51"/>
    <mergeCell ref="B50:S50"/>
    <mergeCell ref="A1:S1"/>
    <mergeCell ref="B45:R45"/>
    <mergeCell ref="B46:R46"/>
    <mergeCell ref="B47:R47"/>
    <mergeCell ref="B48:R48"/>
    <mergeCell ref="B44:R44"/>
    <mergeCell ref="B42:R42"/>
    <mergeCell ref="B41:Q41"/>
    <mergeCell ref="B40:R40"/>
    <mergeCell ref="B43:R43"/>
    <mergeCell ref="B35:R35"/>
    <mergeCell ref="B36:Q36"/>
    <mergeCell ref="A3:A4"/>
    <mergeCell ref="B3:B4"/>
    <mergeCell ref="C3:C4"/>
    <mergeCell ref="B30:R30"/>
  </mergeCells>
  <pageMargins left="0.7" right="0.7" top="0.75" bottom="0.75" header="0.3" footer="0.3"/>
  <pageSetup orientation="portrait" r:id="rId4"/>
  <drawing r:id="rId5"/>
</worksheet>
</file>

<file path=xl/worksheets/sheet5.xml><?xml version="1.0" encoding="utf-8"?>
<worksheet xmlns="http://schemas.openxmlformats.org/spreadsheetml/2006/main" xmlns:r="http://schemas.openxmlformats.org/officeDocument/2006/relationships">
  <dimension ref="A1:IV59"/>
  <sheetViews>
    <sheetView workbookViewId="0">
      <selection activeCell="A59" sqref="A59"/>
    </sheetView>
  </sheetViews>
  <sheetFormatPr defaultRowHeight="15"/>
  <cols>
    <col min="1" max="2" width="9.140625" style="206"/>
    <col min="3" max="3" width="13.7109375" style="206" customWidth="1"/>
    <col min="4" max="5" width="9.140625" style="206"/>
    <col min="6" max="6" width="11" style="206" customWidth="1"/>
    <col min="7" max="7" width="9.140625" style="206"/>
    <col min="8" max="8" width="1.42578125" style="206" customWidth="1"/>
    <col min="9" max="16384" width="9.140625" style="206"/>
  </cols>
  <sheetData>
    <row r="1" spans="1:256" ht="20.25">
      <c r="A1" s="815" t="s">
        <v>444</v>
      </c>
      <c r="B1" s="815"/>
      <c r="C1" s="815"/>
      <c r="D1" s="815"/>
      <c r="E1" s="815"/>
      <c r="F1" s="815"/>
      <c r="G1" s="815"/>
      <c r="H1" s="815"/>
      <c r="I1" s="815"/>
      <c r="J1" s="815"/>
      <c r="K1" s="815"/>
      <c r="L1" s="815"/>
      <c r="M1" s="815"/>
      <c r="N1" s="815"/>
      <c r="O1" s="815"/>
      <c r="P1" s="815"/>
      <c r="Q1" s="815"/>
      <c r="R1" s="815"/>
      <c r="S1" s="815"/>
    </row>
    <row r="3" spans="1:256">
      <c r="A3" s="713" t="s">
        <v>24</v>
      </c>
      <c r="B3" s="713" t="s">
        <v>25</v>
      </c>
      <c r="C3" s="713" t="s">
        <v>26</v>
      </c>
      <c r="D3" s="713" t="s">
        <v>27</v>
      </c>
      <c r="E3" s="714" t="s">
        <v>108</v>
      </c>
      <c r="F3" s="713" t="s">
        <v>28</v>
      </c>
      <c r="G3" s="713" t="s">
        <v>154</v>
      </c>
      <c r="H3" s="205"/>
      <c r="I3" s="716" t="s">
        <v>30</v>
      </c>
      <c r="J3" s="716"/>
      <c r="K3" s="716"/>
      <c r="L3" s="716"/>
      <c r="M3" s="716"/>
      <c r="N3" s="716"/>
      <c r="O3" s="716"/>
      <c r="P3" s="716"/>
      <c r="Q3" s="716"/>
      <c r="R3" s="716"/>
      <c r="S3" s="716"/>
    </row>
    <row r="4" spans="1:256">
      <c r="A4" s="713"/>
      <c r="B4" s="713"/>
      <c r="C4" s="713"/>
      <c r="D4" s="713"/>
      <c r="E4" s="714"/>
      <c r="F4" s="713"/>
      <c r="G4" s="713"/>
      <c r="H4" s="205"/>
      <c r="I4" s="207">
        <v>0</v>
      </c>
      <c r="J4" s="207">
        <v>1</v>
      </c>
      <c r="K4" s="207">
        <v>2</v>
      </c>
      <c r="L4" s="207">
        <v>3</v>
      </c>
      <c r="M4" s="207">
        <v>4</v>
      </c>
      <c r="N4" s="207">
        <v>5</v>
      </c>
      <c r="O4" s="207">
        <v>6</v>
      </c>
      <c r="P4" s="207">
        <v>7</v>
      </c>
      <c r="Q4" s="207">
        <v>8</v>
      </c>
      <c r="R4" s="207">
        <v>9</v>
      </c>
      <c r="S4" s="207">
        <v>10</v>
      </c>
    </row>
    <row r="5" spans="1:256" s="213" customFormat="1" ht="60">
      <c r="A5" s="816" t="s">
        <v>155</v>
      </c>
      <c r="B5" s="208">
        <v>1</v>
      </c>
      <c r="C5" s="209" t="s">
        <v>156</v>
      </c>
      <c r="D5" s="210">
        <v>0.1</v>
      </c>
      <c r="E5" s="211" t="s">
        <v>157</v>
      </c>
      <c r="F5" s="211" t="s">
        <v>158</v>
      </c>
      <c r="G5" s="211" t="s">
        <v>31</v>
      </c>
      <c r="H5" s="212"/>
      <c r="I5" s="211" t="s">
        <v>9</v>
      </c>
      <c r="J5" s="210">
        <v>0.5</v>
      </c>
      <c r="K5" s="210">
        <v>0.6</v>
      </c>
      <c r="L5" s="210">
        <v>0.7</v>
      </c>
      <c r="M5" s="210">
        <v>0.8</v>
      </c>
      <c r="N5" s="210">
        <v>0.98</v>
      </c>
      <c r="O5" s="210">
        <v>1</v>
      </c>
      <c r="P5" s="210"/>
      <c r="Q5" s="210"/>
      <c r="R5" s="210"/>
      <c r="S5" s="211"/>
    </row>
    <row r="6" spans="1:256" s="213" customFormat="1" ht="60">
      <c r="A6" s="736"/>
      <c r="B6" s="208">
        <v>2</v>
      </c>
      <c r="C6" s="209" t="s">
        <v>159</v>
      </c>
      <c r="D6" s="210">
        <v>0.5</v>
      </c>
      <c r="E6" s="211" t="s">
        <v>160</v>
      </c>
      <c r="F6" s="211" t="s">
        <v>158</v>
      </c>
      <c r="G6" s="211" t="s">
        <v>31</v>
      </c>
      <c r="H6" s="212"/>
      <c r="I6" s="211" t="s">
        <v>9</v>
      </c>
      <c r="J6" s="210">
        <v>0.5</v>
      </c>
      <c r="K6" s="210">
        <v>0.6</v>
      </c>
      <c r="L6" s="210">
        <v>0.7</v>
      </c>
      <c r="M6" s="210">
        <v>0.8</v>
      </c>
      <c r="N6" s="210">
        <v>0.98</v>
      </c>
      <c r="O6" s="210">
        <v>1</v>
      </c>
      <c r="P6" s="210"/>
      <c r="Q6" s="210"/>
      <c r="R6" s="210"/>
      <c r="S6" s="211"/>
    </row>
    <row r="7" spans="1:256" s="213" customFormat="1">
      <c r="A7" s="737"/>
      <c r="B7" s="214"/>
      <c r="C7" s="180" t="s">
        <v>161</v>
      </c>
      <c r="D7" s="215">
        <f>SUM(D5:D6)</f>
        <v>0.6</v>
      </c>
      <c r="E7" s="216"/>
      <c r="F7" s="216"/>
      <c r="G7" s="216"/>
      <c r="H7" s="212"/>
      <c r="I7" s="217"/>
      <c r="J7" s="218"/>
      <c r="K7" s="218"/>
      <c r="L7" s="218"/>
      <c r="M7" s="218"/>
      <c r="N7" s="218"/>
      <c r="O7" s="218"/>
      <c r="P7" s="218"/>
      <c r="Q7" s="218"/>
      <c r="R7" s="218"/>
      <c r="S7" s="217"/>
    </row>
    <row r="8" spans="1:256" s="213" customFormat="1" ht="48">
      <c r="A8" s="816" t="s">
        <v>451</v>
      </c>
      <c r="B8" s="219">
        <v>3</v>
      </c>
      <c r="C8" s="393" t="s">
        <v>284</v>
      </c>
      <c r="D8" s="394">
        <v>0.05</v>
      </c>
      <c r="E8" s="395" t="s">
        <v>206</v>
      </c>
      <c r="F8" s="396" t="s">
        <v>38</v>
      </c>
      <c r="G8" s="397" t="s">
        <v>31</v>
      </c>
      <c r="H8" s="302"/>
      <c r="I8" s="81" t="s">
        <v>198</v>
      </c>
      <c r="J8" s="82"/>
      <c r="K8" s="82"/>
      <c r="L8" s="82"/>
      <c r="M8" s="82" t="s">
        <v>199</v>
      </c>
      <c r="N8" s="82" t="s">
        <v>200</v>
      </c>
      <c r="O8" s="82" t="s">
        <v>201</v>
      </c>
      <c r="P8" s="82" t="s">
        <v>202</v>
      </c>
      <c r="Q8" s="82" t="s">
        <v>203</v>
      </c>
      <c r="R8" s="82" t="s">
        <v>162</v>
      </c>
      <c r="S8" s="82" t="s">
        <v>204</v>
      </c>
    </row>
    <row r="9" spans="1:256" s="213" customFormat="1" ht="85.5" customHeight="1">
      <c r="A9" s="736"/>
      <c r="B9" s="381">
        <v>4</v>
      </c>
      <c r="C9" s="393" t="s">
        <v>285</v>
      </c>
      <c r="D9" s="394">
        <v>0.05</v>
      </c>
      <c r="E9" s="395" t="s">
        <v>206</v>
      </c>
      <c r="F9" s="396" t="s">
        <v>38</v>
      </c>
      <c r="G9" s="397" t="s">
        <v>31</v>
      </c>
      <c r="H9" s="302"/>
      <c r="I9" s="79" t="s">
        <v>263</v>
      </c>
      <c r="J9" s="80">
        <v>0.66</v>
      </c>
      <c r="K9" s="80">
        <v>0.7</v>
      </c>
      <c r="L9" s="80">
        <v>0.74</v>
      </c>
      <c r="M9" s="80">
        <v>0.77</v>
      </c>
      <c r="N9" s="80">
        <v>0.81</v>
      </c>
      <c r="O9" s="80">
        <v>0.85</v>
      </c>
      <c r="P9" s="80">
        <v>0.89</v>
      </c>
      <c r="Q9" s="80">
        <v>0.93</v>
      </c>
      <c r="R9" s="80">
        <v>0.97</v>
      </c>
      <c r="S9" s="80">
        <v>1</v>
      </c>
    </row>
    <row r="10" spans="1:256" s="213" customFormat="1" ht="47.25" customHeight="1">
      <c r="A10" s="736"/>
      <c r="B10" s="381">
        <v>5</v>
      </c>
      <c r="C10" s="393" t="s">
        <v>286</v>
      </c>
      <c r="D10" s="394">
        <v>0.05</v>
      </c>
      <c r="E10" s="395" t="s">
        <v>287</v>
      </c>
      <c r="F10" s="396" t="s">
        <v>38</v>
      </c>
      <c r="G10" s="397" t="s">
        <v>31</v>
      </c>
      <c r="H10" s="302"/>
      <c r="I10" s="79" t="s">
        <v>263</v>
      </c>
      <c r="J10" s="80">
        <v>0.66</v>
      </c>
      <c r="K10" s="80">
        <v>0.7</v>
      </c>
      <c r="L10" s="80">
        <v>0.74</v>
      </c>
      <c r="M10" s="80">
        <v>0.77</v>
      </c>
      <c r="N10" s="80">
        <v>0.81</v>
      </c>
      <c r="O10" s="80">
        <v>0.85</v>
      </c>
      <c r="P10" s="80">
        <v>0.89</v>
      </c>
      <c r="Q10" s="80">
        <v>0.93</v>
      </c>
      <c r="R10" s="80">
        <v>0.97</v>
      </c>
      <c r="S10" s="80">
        <v>1</v>
      </c>
    </row>
    <row r="11" spans="1:256" s="213" customFormat="1" ht="36.75" customHeight="1">
      <c r="A11" s="737"/>
      <c r="B11" s="381">
        <v>6</v>
      </c>
      <c r="C11" s="393" t="s">
        <v>288</v>
      </c>
      <c r="D11" s="394">
        <v>0.05</v>
      </c>
      <c r="E11" s="395" t="s">
        <v>289</v>
      </c>
      <c r="F11" s="396" t="s">
        <v>38</v>
      </c>
      <c r="G11" s="397" t="s">
        <v>31</v>
      </c>
      <c r="H11" s="302"/>
      <c r="I11" s="79" t="s">
        <v>263</v>
      </c>
      <c r="J11" s="80">
        <v>0.66</v>
      </c>
      <c r="K11" s="80">
        <v>0.7</v>
      </c>
      <c r="L11" s="80">
        <v>0.74</v>
      </c>
      <c r="M11" s="80">
        <v>0.77</v>
      </c>
      <c r="N11" s="80">
        <v>0.81</v>
      </c>
      <c r="O11" s="80">
        <v>0.85</v>
      </c>
      <c r="P11" s="80">
        <v>0.89</v>
      </c>
      <c r="Q11" s="80">
        <v>0.93</v>
      </c>
      <c r="R11" s="80">
        <v>0.97</v>
      </c>
      <c r="S11" s="80">
        <v>1</v>
      </c>
    </row>
    <row r="12" spans="1:256" s="213" customFormat="1" ht="60">
      <c r="A12" s="816" t="s">
        <v>163</v>
      </c>
      <c r="B12" s="208">
        <v>7</v>
      </c>
      <c r="C12" s="209" t="s">
        <v>164</v>
      </c>
      <c r="D12" s="210">
        <v>0.03</v>
      </c>
      <c r="E12" s="211" t="s">
        <v>165</v>
      </c>
      <c r="F12" s="211" t="s">
        <v>158</v>
      </c>
      <c r="G12" s="211" t="s">
        <v>31</v>
      </c>
      <c r="H12" s="212"/>
      <c r="I12" s="221" t="s">
        <v>166</v>
      </c>
      <c r="J12" s="222">
        <v>0.75</v>
      </c>
      <c r="K12" s="222">
        <v>0.8</v>
      </c>
      <c r="L12" s="222">
        <v>0.85</v>
      </c>
      <c r="M12" s="222">
        <v>0.9</v>
      </c>
      <c r="N12" s="222">
        <v>0.95</v>
      </c>
      <c r="O12" s="222">
        <v>1</v>
      </c>
      <c r="P12" s="222"/>
      <c r="Q12" s="222"/>
      <c r="R12" s="222"/>
      <c r="S12" s="222"/>
    </row>
    <row r="13" spans="1:256" s="213" customFormat="1" ht="48">
      <c r="A13" s="736"/>
      <c r="B13" s="208">
        <v>8</v>
      </c>
      <c r="C13" s="209" t="s">
        <v>39</v>
      </c>
      <c r="D13" s="210">
        <v>0.03</v>
      </c>
      <c r="E13" s="211" t="s">
        <v>17</v>
      </c>
      <c r="F13" s="223" t="s">
        <v>40</v>
      </c>
      <c r="G13" s="211" t="s">
        <v>31</v>
      </c>
      <c r="H13" s="212"/>
      <c r="I13" s="211" t="s">
        <v>9</v>
      </c>
      <c r="J13" s="210">
        <v>0.5</v>
      </c>
      <c r="K13" s="210">
        <v>0.55000000000000004</v>
      </c>
      <c r="L13" s="210">
        <v>0.6</v>
      </c>
      <c r="M13" s="210">
        <v>0.65</v>
      </c>
      <c r="N13" s="210">
        <v>0.7</v>
      </c>
      <c r="O13" s="210">
        <v>0.75</v>
      </c>
      <c r="P13" s="210">
        <v>0.8</v>
      </c>
      <c r="Q13" s="210">
        <v>0.85</v>
      </c>
      <c r="R13" s="210">
        <v>0.9</v>
      </c>
      <c r="S13" s="211" t="s">
        <v>16</v>
      </c>
    </row>
    <row r="14" spans="1:256" s="213" customFormat="1" ht="48">
      <c r="A14" s="736"/>
      <c r="B14" s="449">
        <v>9</v>
      </c>
      <c r="C14" s="209" t="s">
        <v>382</v>
      </c>
      <c r="D14" s="210">
        <v>0.04</v>
      </c>
      <c r="E14" s="211" t="s">
        <v>381</v>
      </c>
      <c r="F14" s="223" t="s">
        <v>383</v>
      </c>
      <c r="G14" s="211" t="s">
        <v>31</v>
      </c>
      <c r="H14" s="212"/>
      <c r="I14" s="211" t="s">
        <v>384</v>
      </c>
      <c r="J14" s="210" t="s">
        <v>385</v>
      </c>
      <c r="K14" s="210" t="s">
        <v>386</v>
      </c>
      <c r="L14" s="210" t="s">
        <v>387</v>
      </c>
      <c r="M14" s="210" t="s">
        <v>388</v>
      </c>
      <c r="N14" s="210" t="s">
        <v>389</v>
      </c>
      <c r="O14" s="210" t="s">
        <v>390</v>
      </c>
      <c r="P14" s="210" t="s">
        <v>391</v>
      </c>
      <c r="Q14" s="210" t="s">
        <v>392</v>
      </c>
      <c r="R14" s="210" t="s">
        <v>393</v>
      </c>
      <c r="S14" s="211" t="s">
        <v>394</v>
      </c>
    </row>
    <row r="15" spans="1:256" s="213" customFormat="1">
      <c r="A15" s="737"/>
      <c r="B15" s="214"/>
      <c r="C15" s="180" t="s">
        <v>161</v>
      </c>
      <c r="D15" s="215">
        <f>SUM(D12:D13)</f>
        <v>0.06</v>
      </c>
      <c r="E15" s="216"/>
      <c r="F15" s="216"/>
      <c r="G15" s="216"/>
      <c r="H15" s="212"/>
      <c r="I15" s="217"/>
      <c r="J15" s="218"/>
      <c r="K15" s="218"/>
      <c r="L15" s="218"/>
      <c r="M15" s="218"/>
      <c r="N15" s="218"/>
      <c r="O15" s="218"/>
      <c r="P15" s="218"/>
      <c r="Q15" s="218"/>
      <c r="R15" s="218"/>
      <c r="S15" s="217"/>
    </row>
    <row r="16" spans="1:256" s="5" customFormat="1" ht="51" customHeight="1">
      <c r="A16" s="651" t="s">
        <v>127</v>
      </c>
      <c r="B16" s="436">
        <v>10</v>
      </c>
      <c r="C16" s="509" t="s">
        <v>405</v>
      </c>
      <c r="D16" s="348">
        <v>0.04</v>
      </c>
      <c r="E16" s="349"/>
      <c r="F16" s="452" t="s">
        <v>348</v>
      </c>
      <c r="G16" s="79" t="s">
        <v>113</v>
      </c>
      <c r="H16" s="302"/>
      <c r="I16" s="79" t="s">
        <v>321</v>
      </c>
      <c r="J16" s="80">
        <v>0.15</v>
      </c>
      <c r="K16" s="80">
        <v>0.14000000000000001</v>
      </c>
      <c r="L16" s="80">
        <v>0.13</v>
      </c>
      <c r="M16" s="80">
        <v>0.12</v>
      </c>
      <c r="N16" s="80">
        <v>0.11</v>
      </c>
      <c r="O16" s="80">
        <v>0.1</v>
      </c>
      <c r="P16" s="80">
        <v>0.08</v>
      </c>
      <c r="Q16" s="80">
        <v>0.06</v>
      </c>
      <c r="R16" s="80">
        <v>0.04</v>
      </c>
      <c r="S16" s="79" t="s">
        <v>322</v>
      </c>
      <c r="T16" s="145"/>
      <c r="U16" s="145"/>
      <c r="V16" s="145"/>
      <c r="W16" s="145"/>
      <c r="X16" s="145"/>
      <c r="Y16" s="145"/>
      <c r="Z16" s="145"/>
      <c r="AA16" s="145"/>
      <c r="AB16" s="145"/>
      <c r="AC16" s="145"/>
      <c r="AD16" s="145"/>
      <c r="AE16" s="145"/>
      <c r="AF16" s="145"/>
      <c r="AG16" s="145"/>
      <c r="AH16" s="145"/>
      <c r="AI16" s="145"/>
      <c r="AJ16" s="145"/>
      <c r="AK16" s="145"/>
      <c r="AL16" s="145"/>
      <c r="AM16" s="145"/>
      <c r="AN16" s="145"/>
      <c r="AO16" s="145"/>
      <c r="AP16" s="145"/>
      <c r="AQ16" s="145"/>
      <c r="AR16" s="145"/>
      <c r="AS16" s="145"/>
      <c r="AT16" s="145"/>
      <c r="AU16" s="145"/>
      <c r="AV16" s="145"/>
      <c r="AW16" s="145"/>
      <c r="AX16" s="145"/>
      <c r="AY16" s="145"/>
      <c r="AZ16" s="145"/>
      <c r="BA16" s="145"/>
      <c r="BB16" s="145"/>
      <c r="BC16" s="145"/>
      <c r="BD16" s="145"/>
      <c r="BE16" s="145"/>
      <c r="BF16" s="145"/>
      <c r="BG16" s="145"/>
      <c r="BH16" s="145"/>
      <c r="BI16" s="145"/>
      <c r="BJ16" s="145"/>
      <c r="BK16" s="145"/>
      <c r="BL16" s="145"/>
      <c r="BM16" s="145"/>
      <c r="BN16" s="145"/>
      <c r="BO16" s="145"/>
      <c r="BP16" s="145"/>
      <c r="BQ16" s="145"/>
      <c r="BR16" s="145"/>
      <c r="BS16" s="145"/>
      <c r="BT16" s="145"/>
      <c r="BU16" s="145"/>
      <c r="BV16" s="145"/>
      <c r="BW16" s="145"/>
      <c r="BX16" s="145"/>
      <c r="BY16" s="145"/>
      <c r="BZ16" s="145"/>
      <c r="CA16" s="145"/>
      <c r="CB16" s="145"/>
      <c r="CC16" s="145"/>
      <c r="CD16" s="145"/>
      <c r="CE16" s="145"/>
      <c r="CF16" s="145"/>
      <c r="CG16" s="145"/>
      <c r="CH16" s="145"/>
      <c r="CI16" s="145"/>
      <c r="CJ16" s="145"/>
      <c r="CK16" s="145"/>
      <c r="CL16" s="145"/>
      <c r="CM16" s="145"/>
      <c r="CN16" s="145"/>
      <c r="CO16" s="145"/>
      <c r="CP16" s="145"/>
      <c r="CQ16" s="145"/>
      <c r="CR16" s="145"/>
      <c r="CS16" s="145"/>
      <c r="CT16" s="145"/>
      <c r="CU16" s="145"/>
      <c r="CV16" s="145"/>
      <c r="CW16" s="145"/>
      <c r="CX16" s="145"/>
      <c r="CY16" s="145"/>
      <c r="CZ16" s="145"/>
      <c r="DA16" s="145"/>
      <c r="DB16" s="145"/>
      <c r="DC16" s="145"/>
      <c r="DD16" s="145"/>
      <c r="DE16" s="145"/>
      <c r="DF16" s="145"/>
      <c r="DG16" s="145"/>
      <c r="DH16" s="145"/>
      <c r="DI16" s="145"/>
      <c r="DJ16" s="145"/>
      <c r="DK16" s="145"/>
      <c r="DL16" s="145"/>
      <c r="DM16" s="145"/>
      <c r="DN16" s="145"/>
      <c r="DO16" s="145"/>
      <c r="DP16" s="145"/>
      <c r="DQ16" s="145"/>
      <c r="DR16" s="145"/>
      <c r="DS16" s="145"/>
      <c r="DT16" s="145"/>
      <c r="DU16" s="145"/>
      <c r="DV16" s="145"/>
      <c r="DW16" s="145"/>
      <c r="DX16" s="145"/>
      <c r="DY16" s="145"/>
      <c r="DZ16" s="145"/>
      <c r="EA16" s="145"/>
      <c r="EB16" s="145"/>
      <c r="EC16" s="145"/>
      <c r="ED16" s="145"/>
      <c r="EE16" s="145"/>
      <c r="EF16" s="145"/>
      <c r="EG16" s="145"/>
      <c r="EH16" s="145"/>
      <c r="EI16" s="145"/>
      <c r="EJ16" s="145"/>
      <c r="EK16" s="145"/>
      <c r="EL16" s="145"/>
      <c r="EM16" s="145"/>
      <c r="EN16" s="145"/>
      <c r="EO16" s="145"/>
      <c r="EP16" s="145"/>
      <c r="EQ16" s="145"/>
      <c r="ER16" s="145"/>
      <c r="ES16" s="145"/>
      <c r="ET16" s="145"/>
      <c r="EU16" s="145"/>
      <c r="EV16" s="145"/>
      <c r="EW16" s="145"/>
      <c r="EX16" s="145"/>
      <c r="EY16" s="145"/>
      <c r="EZ16" s="145"/>
      <c r="FA16" s="145"/>
      <c r="FB16" s="145"/>
      <c r="FC16" s="145"/>
      <c r="FD16" s="145"/>
      <c r="FE16" s="145"/>
      <c r="FF16" s="145"/>
      <c r="FG16" s="145"/>
      <c r="FH16" s="145"/>
      <c r="FI16" s="145"/>
      <c r="FJ16" s="145"/>
      <c r="FK16" s="145"/>
      <c r="FL16" s="145"/>
      <c r="FM16" s="145"/>
      <c r="FN16" s="145"/>
      <c r="FO16" s="145"/>
      <c r="FP16" s="145"/>
      <c r="FQ16" s="145"/>
      <c r="FR16" s="145"/>
      <c r="FS16" s="145"/>
      <c r="FT16" s="145"/>
      <c r="FU16" s="145"/>
      <c r="FV16" s="145"/>
      <c r="FW16" s="145"/>
      <c r="FX16" s="145"/>
      <c r="FY16" s="145"/>
      <c r="FZ16" s="145"/>
      <c r="GA16" s="145"/>
      <c r="GB16" s="145"/>
      <c r="GC16" s="145"/>
      <c r="GD16" s="145"/>
      <c r="GE16" s="145"/>
      <c r="GF16" s="145"/>
      <c r="GG16" s="145"/>
      <c r="GH16" s="145"/>
      <c r="GI16" s="145"/>
      <c r="GJ16" s="145"/>
      <c r="GK16" s="145"/>
      <c r="GL16" s="145"/>
      <c r="GM16" s="145"/>
      <c r="GN16" s="145"/>
      <c r="GO16" s="145"/>
      <c r="GP16" s="145"/>
      <c r="GQ16" s="145"/>
      <c r="GR16" s="145"/>
      <c r="GS16" s="145"/>
      <c r="GT16" s="145"/>
      <c r="GU16" s="145"/>
      <c r="GV16" s="145"/>
      <c r="GW16" s="145"/>
      <c r="GX16" s="145"/>
      <c r="GY16" s="145"/>
      <c r="GZ16" s="145"/>
      <c r="HA16" s="145"/>
      <c r="HB16" s="145"/>
      <c r="HC16" s="145"/>
      <c r="HD16" s="145"/>
      <c r="HE16" s="145"/>
      <c r="HF16" s="145"/>
      <c r="HG16" s="145"/>
      <c r="HH16" s="145"/>
      <c r="HI16" s="145"/>
      <c r="HJ16" s="145"/>
      <c r="HK16" s="145"/>
      <c r="HL16" s="145"/>
      <c r="HM16" s="145"/>
      <c r="HN16" s="145"/>
      <c r="HO16" s="145"/>
      <c r="HP16" s="145"/>
      <c r="HQ16" s="145"/>
      <c r="HR16" s="145"/>
      <c r="HS16" s="145"/>
      <c r="HT16" s="145"/>
      <c r="HU16" s="145"/>
      <c r="HV16" s="145"/>
      <c r="HW16" s="145"/>
      <c r="HX16" s="145"/>
      <c r="HY16" s="145"/>
      <c r="HZ16" s="145"/>
      <c r="IA16" s="145"/>
      <c r="IB16" s="145"/>
      <c r="IC16" s="145"/>
      <c r="ID16" s="145"/>
      <c r="IE16" s="145"/>
      <c r="IF16" s="145"/>
      <c r="IG16" s="145"/>
      <c r="IH16" s="145"/>
      <c r="II16" s="145"/>
      <c r="IJ16" s="145"/>
      <c r="IK16" s="145"/>
      <c r="IL16" s="145"/>
      <c r="IM16" s="145"/>
      <c r="IN16" s="145"/>
      <c r="IO16" s="145"/>
      <c r="IP16" s="145"/>
      <c r="IQ16" s="145"/>
      <c r="IR16" s="145"/>
      <c r="IS16" s="145"/>
      <c r="IT16" s="145"/>
      <c r="IU16" s="145"/>
      <c r="IV16" s="145"/>
    </row>
    <row r="17" spans="1:256" s="5" customFormat="1" ht="51" customHeight="1">
      <c r="A17" s="652"/>
      <c r="B17" s="436">
        <v>11</v>
      </c>
      <c r="C17" s="509" t="s">
        <v>407</v>
      </c>
      <c r="D17" s="348">
        <v>0.03</v>
      </c>
      <c r="E17" s="349"/>
      <c r="F17" s="453" t="s">
        <v>349</v>
      </c>
      <c r="G17" s="349" t="s">
        <v>113</v>
      </c>
      <c r="H17" s="302"/>
      <c r="I17" s="79" t="s">
        <v>177</v>
      </c>
      <c r="J17" s="80">
        <v>0.1</v>
      </c>
      <c r="K17" s="80">
        <v>0.2</v>
      </c>
      <c r="L17" s="80">
        <v>0.3</v>
      </c>
      <c r="M17" s="80">
        <v>0.4</v>
      </c>
      <c r="N17" s="80">
        <v>0.5</v>
      </c>
      <c r="O17" s="80">
        <v>0.6</v>
      </c>
      <c r="P17" s="80">
        <v>0.7</v>
      </c>
      <c r="Q17" s="80">
        <v>0.8</v>
      </c>
      <c r="R17" s="80">
        <v>0.9</v>
      </c>
      <c r="S17" s="79">
        <v>1</v>
      </c>
      <c r="T17" s="145"/>
      <c r="U17" s="145"/>
      <c r="V17" s="145"/>
      <c r="W17" s="145"/>
      <c r="X17" s="145"/>
      <c r="Y17" s="145"/>
      <c r="Z17" s="145"/>
      <c r="AA17" s="145"/>
      <c r="AB17" s="145"/>
      <c r="AC17" s="145"/>
      <c r="AD17" s="145"/>
      <c r="AE17" s="145"/>
      <c r="AF17" s="145"/>
      <c r="AG17" s="145"/>
      <c r="AH17" s="145"/>
      <c r="AI17" s="145"/>
      <c r="AJ17" s="145"/>
      <c r="AK17" s="145"/>
      <c r="AL17" s="145"/>
      <c r="AM17" s="145"/>
      <c r="AN17" s="145"/>
      <c r="AO17" s="145"/>
      <c r="AP17" s="145"/>
      <c r="AQ17" s="145"/>
      <c r="AR17" s="145"/>
      <c r="AS17" s="145"/>
      <c r="AT17" s="145"/>
      <c r="AU17" s="145"/>
      <c r="AV17" s="145"/>
      <c r="AW17" s="145"/>
      <c r="AX17" s="145"/>
      <c r="AY17" s="145"/>
      <c r="AZ17" s="145"/>
      <c r="BA17" s="145"/>
      <c r="BB17" s="145"/>
      <c r="BC17" s="145"/>
      <c r="BD17" s="145"/>
      <c r="BE17" s="145"/>
      <c r="BF17" s="145"/>
      <c r="BG17" s="145"/>
      <c r="BH17" s="145"/>
      <c r="BI17" s="145"/>
      <c r="BJ17" s="145"/>
      <c r="BK17" s="145"/>
      <c r="BL17" s="145"/>
      <c r="BM17" s="145"/>
      <c r="BN17" s="145"/>
      <c r="BO17" s="145"/>
      <c r="BP17" s="145"/>
      <c r="BQ17" s="145"/>
      <c r="BR17" s="145"/>
      <c r="BS17" s="145"/>
      <c r="BT17" s="145"/>
      <c r="BU17" s="145"/>
      <c r="BV17" s="145"/>
      <c r="BW17" s="145"/>
      <c r="BX17" s="145"/>
      <c r="BY17" s="145"/>
      <c r="BZ17" s="145"/>
      <c r="CA17" s="145"/>
      <c r="CB17" s="145"/>
      <c r="CC17" s="145"/>
      <c r="CD17" s="145"/>
      <c r="CE17" s="145"/>
      <c r="CF17" s="145"/>
      <c r="CG17" s="145"/>
      <c r="CH17" s="145"/>
      <c r="CI17" s="145"/>
      <c r="CJ17" s="145"/>
      <c r="CK17" s="145"/>
      <c r="CL17" s="145"/>
      <c r="CM17" s="145"/>
      <c r="CN17" s="145"/>
      <c r="CO17" s="145"/>
      <c r="CP17" s="145"/>
      <c r="CQ17" s="145"/>
      <c r="CR17" s="145"/>
      <c r="CS17" s="145"/>
      <c r="CT17" s="145"/>
      <c r="CU17" s="145"/>
      <c r="CV17" s="145"/>
      <c r="CW17" s="145"/>
      <c r="CX17" s="145"/>
      <c r="CY17" s="145"/>
      <c r="CZ17" s="145"/>
      <c r="DA17" s="145"/>
      <c r="DB17" s="145"/>
      <c r="DC17" s="145"/>
      <c r="DD17" s="145"/>
      <c r="DE17" s="145"/>
      <c r="DF17" s="145"/>
      <c r="DG17" s="145"/>
      <c r="DH17" s="145"/>
      <c r="DI17" s="145"/>
      <c r="DJ17" s="145"/>
      <c r="DK17" s="145"/>
      <c r="DL17" s="145"/>
      <c r="DM17" s="145"/>
      <c r="DN17" s="145"/>
      <c r="DO17" s="145"/>
      <c r="DP17" s="145"/>
      <c r="DQ17" s="145"/>
      <c r="DR17" s="145"/>
      <c r="DS17" s="145"/>
      <c r="DT17" s="145"/>
      <c r="DU17" s="145"/>
      <c r="DV17" s="145"/>
      <c r="DW17" s="145"/>
      <c r="DX17" s="145"/>
      <c r="DY17" s="145"/>
      <c r="DZ17" s="145"/>
      <c r="EA17" s="145"/>
      <c r="EB17" s="145"/>
      <c r="EC17" s="145"/>
      <c r="ED17" s="145"/>
      <c r="EE17" s="145"/>
      <c r="EF17" s="145"/>
      <c r="EG17" s="145"/>
      <c r="EH17" s="145"/>
      <c r="EI17" s="145"/>
      <c r="EJ17" s="145"/>
      <c r="EK17" s="145"/>
      <c r="EL17" s="145"/>
      <c r="EM17" s="145"/>
      <c r="EN17" s="145"/>
      <c r="EO17" s="145"/>
      <c r="EP17" s="145"/>
      <c r="EQ17" s="145"/>
      <c r="ER17" s="145"/>
      <c r="ES17" s="145"/>
      <c r="ET17" s="145"/>
      <c r="EU17" s="145"/>
      <c r="EV17" s="145"/>
      <c r="EW17" s="145"/>
      <c r="EX17" s="145"/>
      <c r="EY17" s="145"/>
      <c r="EZ17" s="145"/>
      <c r="FA17" s="145"/>
      <c r="FB17" s="145"/>
      <c r="FC17" s="145"/>
      <c r="FD17" s="145"/>
      <c r="FE17" s="145"/>
      <c r="FF17" s="145"/>
      <c r="FG17" s="145"/>
      <c r="FH17" s="145"/>
      <c r="FI17" s="145"/>
      <c r="FJ17" s="145"/>
      <c r="FK17" s="145"/>
      <c r="FL17" s="145"/>
      <c r="FM17" s="145"/>
      <c r="FN17" s="145"/>
      <c r="FO17" s="145"/>
      <c r="FP17" s="145"/>
      <c r="FQ17" s="145"/>
      <c r="FR17" s="145"/>
      <c r="FS17" s="145"/>
      <c r="FT17" s="145"/>
      <c r="FU17" s="145"/>
      <c r="FV17" s="145"/>
      <c r="FW17" s="145"/>
      <c r="FX17" s="145"/>
      <c r="FY17" s="145"/>
      <c r="FZ17" s="145"/>
      <c r="GA17" s="145"/>
      <c r="GB17" s="145"/>
      <c r="GC17" s="145"/>
      <c r="GD17" s="145"/>
      <c r="GE17" s="145"/>
      <c r="GF17" s="145"/>
      <c r="GG17" s="145"/>
      <c r="GH17" s="145"/>
      <c r="GI17" s="145"/>
      <c r="GJ17" s="145"/>
      <c r="GK17" s="145"/>
      <c r="GL17" s="145"/>
      <c r="GM17" s="145"/>
      <c r="GN17" s="145"/>
      <c r="GO17" s="145"/>
      <c r="GP17" s="145"/>
      <c r="GQ17" s="145"/>
      <c r="GR17" s="145"/>
      <c r="GS17" s="145"/>
      <c r="GT17" s="145"/>
      <c r="GU17" s="145"/>
      <c r="GV17" s="145"/>
      <c r="GW17" s="145"/>
      <c r="GX17" s="145"/>
      <c r="GY17" s="145"/>
      <c r="GZ17" s="145"/>
      <c r="HA17" s="145"/>
      <c r="HB17" s="145"/>
      <c r="HC17" s="145"/>
      <c r="HD17" s="145"/>
      <c r="HE17" s="145"/>
      <c r="HF17" s="145"/>
      <c r="HG17" s="145"/>
      <c r="HH17" s="145"/>
      <c r="HI17" s="145"/>
      <c r="HJ17" s="145"/>
      <c r="HK17" s="145"/>
      <c r="HL17" s="145"/>
      <c r="HM17" s="145"/>
      <c r="HN17" s="145"/>
      <c r="HO17" s="145"/>
      <c r="HP17" s="145"/>
      <c r="HQ17" s="145"/>
      <c r="HR17" s="145"/>
      <c r="HS17" s="145"/>
      <c r="HT17" s="145"/>
      <c r="HU17" s="145"/>
      <c r="HV17" s="145"/>
      <c r="HW17" s="145"/>
      <c r="HX17" s="145"/>
      <c r="HY17" s="145"/>
      <c r="HZ17" s="145"/>
      <c r="IA17" s="145"/>
      <c r="IB17" s="145"/>
      <c r="IC17" s="145"/>
      <c r="ID17" s="145"/>
      <c r="IE17" s="145"/>
      <c r="IF17" s="145"/>
      <c r="IG17" s="145"/>
      <c r="IH17" s="145"/>
      <c r="II17" s="145"/>
      <c r="IJ17" s="145"/>
      <c r="IK17" s="145"/>
      <c r="IL17" s="145"/>
      <c r="IM17" s="145"/>
      <c r="IN17" s="145"/>
      <c r="IO17" s="145"/>
      <c r="IP17" s="145"/>
      <c r="IQ17" s="145"/>
      <c r="IR17" s="145"/>
      <c r="IS17" s="145"/>
      <c r="IT17" s="145"/>
      <c r="IU17" s="145"/>
      <c r="IV17" s="145"/>
    </row>
    <row r="18" spans="1:256" s="5" customFormat="1" ht="51" customHeight="1">
      <c r="A18" s="653"/>
      <c r="B18" s="436">
        <v>12</v>
      </c>
      <c r="C18" s="509" t="s">
        <v>409</v>
      </c>
      <c r="D18" s="80">
        <v>0.03</v>
      </c>
      <c r="E18" s="79"/>
      <c r="F18" s="452" t="s">
        <v>350</v>
      </c>
      <c r="G18" s="79" t="s">
        <v>113</v>
      </c>
      <c r="H18" s="302"/>
      <c r="I18" s="79" t="s">
        <v>8</v>
      </c>
      <c r="J18" s="80">
        <v>0.3</v>
      </c>
      <c r="K18" s="80">
        <v>0.4</v>
      </c>
      <c r="L18" s="80">
        <v>0.5</v>
      </c>
      <c r="M18" s="80">
        <v>0.6</v>
      </c>
      <c r="N18" s="80">
        <v>0.7</v>
      </c>
      <c r="O18" s="80">
        <v>0.8</v>
      </c>
      <c r="P18" s="80">
        <v>0.9</v>
      </c>
      <c r="Q18" s="80">
        <v>1</v>
      </c>
      <c r="R18" s="80"/>
      <c r="S18" s="79"/>
      <c r="T18" s="145"/>
      <c r="U18" s="145"/>
      <c r="V18" s="145"/>
      <c r="W18" s="145"/>
      <c r="X18" s="145"/>
      <c r="Y18" s="145"/>
      <c r="Z18" s="145"/>
      <c r="AA18" s="145"/>
      <c r="AB18" s="145"/>
      <c r="AC18" s="145"/>
      <c r="AD18" s="145"/>
      <c r="AE18" s="145"/>
      <c r="AF18" s="145"/>
      <c r="AG18" s="145"/>
      <c r="AH18" s="145"/>
      <c r="AI18" s="145"/>
      <c r="AJ18" s="145"/>
      <c r="AK18" s="145"/>
      <c r="AL18" s="145"/>
      <c r="AM18" s="145"/>
      <c r="AN18" s="145"/>
      <c r="AO18" s="145"/>
      <c r="AP18" s="145"/>
      <c r="AQ18" s="145"/>
      <c r="AR18" s="145"/>
      <c r="AS18" s="145"/>
      <c r="AT18" s="145"/>
      <c r="AU18" s="145"/>
      <c r="AV18" s="145"/>
      <c r="AW18" s="145"/>
      <c r="AX18" s="145"/>
      <c r="AY18" s="145"/>
      <c r="AZ18" s="145"/>
      <c r="BA18" s="145"/>
      <c r="BB18" s="145"/>
      <c r="BC18" s="145"/>
      <c r="BD18" s="145"/>
      <c r="BE18" s="145"/>
      <c r="BF18" s="145"/>
      <c r="BG18" s="145"/>
      <c r="BH18" s="145"/>
      <c r="BI18" s="145"/>
      <c r="BJ18" s="145"/>
      <c r="BK18" s="145"/>
      <c r="BL18" s="145"/>
      <c r="BM18" s="145"/>
      <c r="BN18" s="145"/>
      <c r="BO18" s="145"/>
      <c r="BP18" s="145"/>
      <c r="BQ18" s="145"/>
      <c r="BR18" s="145"/>
      <c r="BS18" s="145"/>
      <c r="BT18" s="145"/>
      <c r="BU18" s="145"/>
      <c r="BV18" s="145"/>
      <c r="BW18" s="145"/>
      <c r="BX18" s="145"/>
      <c r="BY18" s="145"/>
      <c r="BZ18" s="145"/>
      <c r="CA18" s="145"/>
      <c r="CB18" s="145"/>
      <c r="CC18" s="145"/>
      <c r="CD18" s="145"/>
      <c r="CE18" s="145"/>
      <c r="CF18" s="145"/>
      <c r="CG18" s="145"/>
      <c r="CH18" s="145"/>
      <c r="CI18" s="145"/>
      <c r="CJ18" s="145"/>
      <c r="CK18" s="145"/>
      <c r="CL18" s="145"/>
      <c r="CM18" s="145"/>
      <c r="CN18" s="145"/>
      <c r="CO18" s="145"/>
      <c r="CP18" s="145"/>
      <c r="CQ18" s="145"/>
      <c r="CR18" s="145"/>
      <c r="CS18" s="145"/>
      <c r="CT18" s="145"/>
      <c r="CU18" s="145"/>
      <c r="CV18" s="145"/>
      <c r="CW18" s="145"/>
      <c r="CX18" s="145"/>
      <c r="CY18" s="145"/>
      <c r="CZ18" s="145"/>
      <c r="DA18" s="145"/>
      <c r="DB18" s="145"/>
      <c r="DC18" s="145"/>
      <c r="DD18" s="145"/>
      <c r="DE18" s="145"/>
      <c r="DF18" s="145"/>
      <c r="DG18" s="145"/>
      <c r="DH18" s="145"/>
      <c r="DI18" s="145"/>
      <c r="DJ18" s="145"/>
      <c r="DK18" s="145"/>
      <c r="DL18" s="145"/>
      <c r="DM18" s="145"/>
      <c r="DN18" s="145"/>
      <c r="DO18" s="145"/>
      <c r="DP18" s="145"/>
      <c r="DQ18" s="145"/>
      <c r="DR18" s="145"/>
      <c r="DS18" s="145"/>
      <c r="DT18" s="145"/>
      <c r="DU18" s="145"/>
      <c r="DV18" s="145"/>
      <c r="DW18" s="145"/>
      <c r="DX18" s="145"/>
      <c r="DY18" s="145"/>
      <c r="DZ18" s="145"/>
      <c r="EA18" s="145"/>
      <c r="EB18" s="145"/>
      <c r="EC18" s="145"/>
      <c r="ED18" s="145"/>
      <c r="EE18" s="145"/>
      <c r="EF18" s="145"/>
      <c r="EG18" s="145"/>
      <c r="EH18" s="145"/>
      <c r="EI18" s="145"/>
      <c r="EJ18" s="145"/>
      <c r="EK18" s="145"/>
      <c r="EL18" s="145"/>
      <c r="EM18" s="145"/>
      <c r="EN18" s="145"/>
      <c r="EO18" s="145"/>
      <c r="EP18" s="145"/>
      <c r="EQ18" s="145"/>
      <c r="ER18" s="145"/>
      <c r="ES18" s="145"/>
      <c r="ET18" s="145"/>
      <c r="EU18" s="145"/>
      <c r="EV18" s="145"/>
      <c r="EW18" s="145"/>
      <c r="EX18" s="145"/>
      <c r="EY18" s="145"/>
      <c r="EZ18" s="145"/>
      <c r="FA18" s="145"/>
      <c r="FB18" s="145"/>
      <c r="FC18" s="145"/>
      <c r="FD18" s="145"/>
      <c r="FE18" s="145"/>
      <c r="FF18" s="145"/>
      <c r="FG18" s="145"/>
      <c r="FH18" s="145"/>
      <c r="FI18" s="145"/>
      <c r="FJ18" s="145"/>
      <c r="FK18" s="145"/>
      <c r="FL18" s="145"/>
      <c r="FM18" s="145"/>
      <c r="FN18" s="145"/>
      <c r="FO18" s="145"/>
      <c r="FP18" s="145"/>
      <c r="FQ18" s="145"/>
      <c r="FR18" s="145"/>
      <c r="FS18" s="145"/>
      <c r="FT18" s="145"/>
      <c r="FU18" s="145"/>
      <c r="FV18" s="145"/>
      <c r="FW18" s="145"/>
      <c r="FX18" s="145"/>
      <c r="FY18" s="145"/>
      <c r="FZ18" s="145"/>
      <c r="GA18" s="145"/>
      <c r="GB18" s="145"/>
      <c r="GC18" s="145"/>
      <c r="GD18" s="145"/>
      <c r="GE18" s="145"/>
      <c r="GF18" s="145"/>
      <c r="GG18" s="145"/>
      <c r="GH18" s="145"/>
      <c r="GI18" s="145"/>
      <c r="GJ18" s="145"/>
      <c r="GK18" s="145"/>
      <c r="GL18" s="145"/>
      <c r="GM18" s="145"/>
      <c r="GN18" s="145"/>
      <c r="GO18" s="145"/>
      <c r="GP18" s="145"/>
      <c r="GQ18" s="145"/>
      <c r="GR18" s="145"/>
      <c r="GS18" s="145"/>
      <c r="GT18" s="145"/>
      <c r="GU18" s="145"/>
      <c r="GV18" s="145"/>
      <c r="GW18" s="145"/>
      <c r="GX18" s="145"/>
      <c r="GY18" s="145"/>
      <c r="GZ18" s="145"/>
      <c r="HA18" s="145"/>
      <c r="HB18" s="145"/>
      <c r="HC18" s="145"/>
      <c r="HD18" s="145"/>
      <c r="HE18" s="145"/>
      <c r="HF18" s="145"/>
      <c r="HG18" s="145"/>
      <c r="HH18" s="145"/>
      <c r="HI18" s="145"/>
      <c r="HJ18" s="145"/>
      <c r="HK18" s="145"/>
      <c r="HL18" s="145"/>
      <c r="HM18" s="145"/>
      <c r="HN18" s="145"/>
      <c r="HO18" s="145"/>
      <c r="HP18" s="145"/>
      <c r="HQ18" s="145"/>
      <c r="HR18" s="145"/>
      <c r="HS18" s="145"/>
      <c r="HT18" s="145"/>
      <c r="HU18" s="145"/>
      <c r="HV18" s="145"/>
      <c r="HW18" s="145"/>
      <c r="HX18" s="145"/>
      <c r="HY18" s="145"/>
      <c r="HZ18" s="145"/>
      <c r="IA18" s="145"/>
      <c r="IB18" s="145"/>
      <c r="IC18" s="145"/>
      <c r="ID18" s="145"/>
      <c r="IE18" s="145"/>
      <c r="IF18" s="145"/>
      <c r="IG18" s="145"/>
      <c r="IH18" s="145"/>
      <c r="II18" s="145"/>
      <c r="IJ18" s="145"/>
      <c r="IK18" s="145"/>
      <c r="IL18" s="145"/>
      <c r="IM18" s="145"/>
      <c r="IN18" s="145"/>
      <c r="IO18" s="145"/>
      <c r="IP18" s="145"/>
      <c r="IQ18" s="145"/>
      <c r="IR18" s="145"/>
      <c r="IS18" s="145"/>
      <c r="IT18" s="145"/>
      <c r="IU18" s="145"/>
      <c r="IV18" s="145"/>
    </row>
    <row r="19" spans="1:256" s="226" customFormat="1" ht="12.75">
      <c r="A19" s="208"/>
      <c r="B19" s="214"/>
      <c r="C19" s="180" t="s">
        <v>161</v>
      </c>
      <c r="D19" s="215">
        <f>SUM(D5:D6,D8:D13,D16:D18)</f>
        <v>0.9600000000000003</v>
      </c>
      <c r="E19" s="216"/>
      <c r="F19" s="216"/>
      <c r="G19" s="216"/>
      <c r="H19" s="224"/>
      <c r="I19" s="216"/>
      <c r="J19" s="225"/>
      <c r="K19" s="225"/>
      <c r="L19" s="225"/>
      <c r="M19" s="225"/>
      <c r="N19" s="225"/>
      <c r="O19" s="225"/>
      <c r="P19" s="225"/>
      <c r="Q19" s="225"/>
      <c r="R19" s="216"/>
      <c r="S19" s="216"/>
    </row>
    <row r="20" spans="1:256" s="213" customFormat="1">
      <c r="A20" s="227"/>
      <c r="B20" s="227"/>
      <c r="C20" s="228"/>
      <c r="D20" s="229">
        <v>1</v>
      </c>
      <c r="E20" s="230"/>
      <c r="F20" s="230"/>
      <c r="G20" s="212"/>
      <c r="H20" s="212"/>
      <c r="I20" s="230"/>
      <c r="J20" s="230"/>
      <c r="K20" s="230"/>
      <c r="L20" s="230"/>
      <c r="M20" s="230"/>
      <c r="N20" s="230"/>
      <c r="O20" s="230"/>
      <c r="P20" s="230"/>
      <c r="Q20" s="230"/>
      <c r="R20" s="230"/>
      <c r="S20" s="230"/>
    </row>
    <row r="21" spans="1:256" s="213" customFormat="1" ht="48">
      <c r="A21" s="701" t="s">
        <v>42</v>
      </c>
      <c r="B21" s="231" t="s">
        <v>11</v>
      </c>
      <c r="C21" s="232" t="s">
        <v>43</v>
      </c>
      <c r="D21" s="232" t="s">
        <v>17</v>
      </c>
      <c r="E21" s="233" t="s">
        <v>4</v>
      </c>
      <c r="F21" s="233" t="s">
        <v>41</v>
      </c>
      <c r="G21" s="233" t="s">
        <v>31</v>
      </c>
      <c r="H21" s="230"/>
      <c r="I21" s="702" t="s">
        <v>48</v>
      </c>
      <c r="J21" s="702"/>
      <c r="K21" s="702"/>
      <c r="L21" s="702"/>
      <c r="M21" s="702"/>
      <c r="N21" s="702"/>
      <c r="O21" s="702"/>
      <c r="P21" s="702"/>
      <c r="Q21" s="702"/>
      <c r="R21" s="702"/>
      <c r="S21" s="702"/>
    </row>
    <row r="22" spans="1:256" s="213" customFormat="1" ht="60">
      <c r="A22" s="701"/>
      <c r="B22" s="231" t="s">
        <v>12</v>
      </c>
      <c r="C22" s="232" t="s">
        <v>49</v>
      </c>
      <c r="D22" s="232" t="s">
        <v>17</v>
      </c>
      <c r="E22" s="233" t="s">
        <v>130</v>
      </c>
      <c r="F22" s="233" t="s">
        <v>45</v>
      </c>
      <c r="G22" s="233" t="s">
        <v>31</v>
      </c>
      <c r="H22" s="212"/>
      <c r="I22" s="702" t="s">
        <v>50</v>
      </c>
      <c r="J22" s="702"/>
      <c r="K22" s="702"/>
      <c r="L22" s="702"/>
      <c r="M22" s="702"/>
      <c r="N22" s="702"/>
      <c r="O22" s="702"/>
      <c r="P22" s="702"/>
      <c r="Q22" s="702"/>
      <c r="R22" s="702"/>
      <c r="S22" s="702"/>
    </row>
    <row r="25" spans="1:256" s="1" customFormat="1" ht="12.75">
      <c r="A25" s="46" t="s">
        <v>167</v>
      </c>
      <c r="B25" s="46"/>
      <c r="C25" s="47"/>
      <c r="D25" s="47"/>
      <c r="E25" s="234"/>
      <c r="F25" s="72"/>
      <c r="G25" s="47"/>
      <c r="H25" s="47"/>
      <c r="I25" s="47"/>
      <c r="J25" s="47"/>
      <c r="K25" s="47"/>
      <c r="L25" s="47"/>
      <c r="M25" s="47"/>
      <c r="N25" s="47"/>
      <c r="O25" s="47"/>
      <c r="P25" s="47"/>
      <c r="Q25" s="47"/>
      <c r="R25" s="47"/>
      <c r="S25" s="47"/>
    </row>
    <row r="26" spans="1:256" s="1" customFormat="1" ht="12.75">
      <c r="A26" s="157" t="s">
        <v>61</v>
      </c>
      <c r="B26" s="51"/>
      <c r="C26" s="818" t="s">
        <v>168</v>
      </c>
      <c r="D26" s="659"/>
      <c r="E26" s="659"/>
      <c r="F26" s="659"/>
      <c r="G26" s="659"/>
      <c r="H26" s="659"/>
      <c r="I26" s="659"/>
      <c r="J26" s="659"/>
      <c r="K26" s="659"/>
      <c r="L26" s="659"/>
      <c r="M26" s="659"/>
      <c r="N26" s="659"/>
      <c r="O26" s="659"/>
      <c r="P26" s="659"/>
      <c r="Q26" s="659"/>
      <c r="R26" s="659"/>
      <c r="S26" s="819"/>
    </row>
    <row r="27" spans="1:256" s="1" customFormat="1" ht="12.75">
      <c r="A27" s="157" t="s">
        <v>63</v>
      </c>
      <c r="B27" s="51"/>
      <c r="C27" s="818" t="s">
        <v>169</v>
      </c>
      <c r="D27" s="659"/>
      <c r="E27" s="659"/>
      <c r="F27" s="659"/>
      <c r="G27" s="659"/>
      <c r="H27" s="659"/>
      <c r="I27" s="659"/>
      <c r="J27" s="659"/>
      <c r="K27" s="659"/>
      <c r="L27" s="659"/>
      <c r="M27" s="659"/>
      <c r="N27" s="659"/>
      <c r="O27" s="659"/>
      <c r="P27" s="659"/>
      <c r="Q27" s="659"/>
      <c r="R27" s="659"/>
      <c r="S27" s="819"/>
    </row>
    <row r="28" spans="1:256" s="1" customFormat="1" ht="99.75" customHeight="1">
      <c r="A28" s="235" t="s">
        <v>290</v>
      </c>
      <c r="B28" s="51"/>
      <c r="C28" s="831" t="s">
        <v>267</v>
      </c>
      <c r="D28" s="832"/>
      <c r="E28" s="832"/>
      <c r="F28" s="832"/>
      <c r="G28" s="832"/>
      <c r="H28" s="832"/>
      <c r="I28" s="832"/>
      <c r="J28" s="832"/>
      <c r="K28" s="832"/>
      <c r="L28" s="832"/>
      <c r="M28" s="832"/>
      <c r="N28" s="832"/>
      <c r="O28" s="832"/>
      <c r="P28" s="832"/>
      <c r="Q28" s="832"/>
      <c r="R28" s="832"/>
      <c r="S28" s="833"/>
    </row>
    <row r="29" spans="1:256" s="1" customFormat="1" ht="12.75">
      <c r="A29" s="157" t="s">
        <v>81</v>
      </c>
      <c r="B29" s="78"/>
      <c r="C29" s="834" t="s">
        <v>395</v>
      </c>
      <c r="D29" s="835"/>
      <c r="E29" s="835"/>
      <c r="F29" s="835"/>
      <c r="G29" s="835"/>
      <c r="H29" s="835"/>
      <c r="I29" s="835"/>
      <c r="J29" s="835"/>
      <c r="K29" s="835"/>
      <c r="L29" s="835"/>
      <c r="M29" s="835"/>
      <c r="N29" s="835"/>
      <c r="O29" s="835"/>
      <c r="P29" s="835"/>
      <c r="Q29" s="835"/>
      <c r="R29" s="835"/>
      <c r="S29" s="836"/>
    </row>
    <row r="30" spans="1:256" s="1" customFormat="1" ht="12.75">
      <c r="A30" s="159" t="s">
        <v>82</v>
      </c>
      <c r="B30" s="78"/>
      <c r="C30" s="837" t="s">
        <v>67</v>
      </c>
      <c r="D30" s="837"/>
      <c r="E30" s="837"/>
      <c r="F30" s="837"/>
      <c r="G30" s="837"/>
      <c r="H30" s="837"/>
      <c r="I30" s="837"/>
      <c r="J30" s="837"/>
      <c r="K30" s="837"/>
      <c r="L30" s="837"/>
      <c r="M30" s="837"/>
      <c r="N30" s="837"/>
      <c r="O30" s="837"/>
      <c r="P30" s="837"/>
      <c r="Q30" s="837"/>
      <c r="R30" s="837"/>
      <c r="S30" s="837"/>
    </row>
    <row r="31" spans="1:256" s="1" customFormat="1" ht="12.75">
      <c r="A31" s="159" t="s">
        <v>368</v>
      </c>
      <c r="B31" s="451"/>
      <c r="C31" s="497" t="s">
        <v>396</v>
      </c>
      <c r="D31" s="482"/>
      <c r="E31" s="482"/>
      <c r="F31" s="482"/>
      <c r="G31" s="482"/>
      <c r="H31" s="482"/>
      <c r="I31" s="482"/>
      <c r="J31" s="482"/>
      <c r="K31" s="482"/>
      <c r="L31" s="482"/>
      <c r="M31" s="482"/>
      <c r="N31" s="482"/>
      <c r="O31" s="482"/>
      <c r="P31" s="482"/>
      <c r="Q31" s="482"/>
      <c r="R31" s="482"/>
      <c r="S31" s="483"/>
    </row>
    <row r="32" spans="1:256" s="418" customFormat="1" ht="179.25" customHeight="1">
      <c r="A32" s="820" t="s">
        <v>366</v>
      </c>
      <c r="B32" s="821"/>
      <c r="C32" s="822" t="s">
        <v>423</v>
      </c>
      <c r="D32" s="823"/>
      <c r="E32" s="823"/>
      <c r="F32" s="823"/>
      <c r="G32" s="823"/>
      <c r="H32" s="823"/>
      <c r="I32" s="823"/>
      <c r="J32" s="823"/>
      <c r="K32" s="823"/>
      <c r="L32" s="823"/>
      <c r="M32" s="823"/>
      <c r="N32" s="823"/>
      <c r="O32" s="823"/>
      <c r="P32" s="823"/>
      <c r="Q32" s="823"/>
      <c r="R32" s="823"/>
      <c r="S32" s="824"/>
      <c r="T32" s="145"/>
      <c r="V32" s="456"/>
    </row>
    <row r="33" spans="1:22" s="418" customFormat="1">
      <c r="A33" s="825" t="s">
        <v>370</v>
      </c>
      <c r="B33" s="826"/>
      <c r="C33" s="699" t="s">
        <v>363</v>
      </c>
      <c r="D33" s="657"/>
      <c r="E33" s="657"/>
      <c r="F33" s="657"/>
      <c r="G33" s="657"/>
      <c r="H33" s="657"/>
      <c r="I33" s="657"/>
      <c r="J33" s="657"/>
      <c r="K33" s="657"/>
      <c r="L33" s="657"/>
      <c r="M33" s="657"/>
      <c r="N33" s="657"/>
      <c r="O33" s="657"/>
      <c r="P33" s="657"/>
      <c r="Q33" s="657"/>
      <c r="R33" s="657"/>
      <c r="S33" s="658"/>
      <c r="T33" s="458"/>
      <c r="V33" s="456"/>
    </row>
    <row r="34" spans="1:22" s="418" customFormat="1">
      <c r="A34" s="827"/>
      <c r="B34" s="828"/>
      <c r="C34" s="700" t="s">
        <v>351</v>
      </c>
      <c r="D34" s="675"/>
      <c r="E34" s="675"/>
      <c r="F34" s="675"/>
      <c r="G34" s="675"/>
      <c r="H34" s="675"/>
      <c r="I34" s="675"/>
      <c r="J34" s="675"/>
      <c r="K34" s="675"/>
      <c r="L34" s="675"/>
      <c r="M34" s="675"/>
      <c r="N34" s="675"/>
      <c r="O34" s="675"/>
      <c r="P34" s="675"/>
      <c r="Q34" s="675"/>
      <c r="R34" s="675"/>
      <c r="S34" s="676"/>
      <c r="T34" s="466"/>
      <c r="V34" s="456"/>
    </row>
    <row r="35" spans="1:22" s="418" customFormat="1">
      <c r="A35" s="827"/>
      <c r="B35" s="828"/>
      <c r="C35" s="700" t="s">
        <v>352</v>
      </c>
      <c r="D35" s="675"/>
      <c r="E35" s="675"/>
      <c r="F35" s="675"/>
      <c r="G35" s="675"/>
      <c r="H35" s="675"/>
      <c r="I35" s="675"/>
      <c r="J35" s="675"/>
      <c r="K35" s="675"/>
      <c r="L35" s="675"/>
      <c r="M35" s="675"/>
      <c r="N35" s="675"/>
      <c r="O35" s="675"/>
      <c r="P35" s="675"/>
      <c r="Q35" s="675"/>
      <c r="R35" s="675"/>
      <c r="S35" s="676"/>
      <c r="T35" s="466"/>
      <c r="V35" s="456"/>
    </row>
    <row r="36" spans="1:22" s="418" customFormat="1">
      <c r="A36" s="827"/>
      <c r="B36" s="828"/>
      <c r="C36" s="700" t="s">
        <v>364</v>
      </c>
      <c r="D36" s="675"/>
      <c r="E36" s="675"/>
      <c r="F36" s="675"/>
      <c r="G36" s="675"/>
      <c r="H36" s="675"/>
      <c r="I36" s="675"/>
      <c r="J36" s="675"/>
      <c r="K36" s="675"/>
      <c r="L36" s="675"/>
      <c r="M36" s="675"/>
      <c r="N36" s="675"/>
      <c r="O36" s="675"/>
      <c r="P36" s="675"/>
      <c r="Q36" s="675"/>
      <c r="R36" s="675"/>
      <c r="S36" s="676"/>
      <c r="T36" s="458"/>
      <c r="V36" s="456"/>
    </row>
    <row r="37" spans="1:22" s="418" customFormat="1" ht="33.75" customHeight="1">
      <c r="A37" s="827"/>
      <c r="B37" s="828"/>
      <c r="C37" s="672" t="s">
        <v>414</v>
      </c>
      <c r="D37" s="675"/>
      <c r="E37" s="675"/>
      <c r="F37" s="675"/>
      <c r="G37" s="675"/>
      <c r="H37" s="675"/>
      <c r="I37" s="675"/>
      <c r="J37" s="675"/>
      <c r="K37" s="675"/>
      <c r="L37" s="675"/>
      <c r="M37" s="675"/>
      <c r="N37" s="675"/>
      <c r="O37" s="675"/>
      <c r="P37" s="675"/>
      <c r="Q37" s="675"/>
      <c r="R37" s="675"/>
      <c r="S37" s="676"/>
      <c r="T37" s="467"/>
      <c r="V37" s="456"/>
    </row>
    <row r="38" spans="1:22" s="418" customFormat="1">
      <c r="A38" s="827"/>
      <c r="B38" s="828"/>
      <c r="C38" s="672" t="s">
        <v>415</v>
      </c>
      <c r="D38" s="675"/>
      <c r="E38" s="675"/>
      <c r="F38" s="675"/>
      <c r="G38" s="675"/>
      <c r="H38" s="675"/>
      <c r="I38" s="675"/>
      <c r="J38" s="675"/>
      <c r="K38" s="675"/>
      <c r="L38" s="675"/>
      <c r="M38" s="675"/>
      <c r="N38" s="675"/>
      <c r="O38" s="675"/>
      <c r="P38" s="675"/>
      <c r="Q38" s="675"/>
      <c r="R38" s="675"/>
      <c r="S38" s="676"/>
      <c r="T38" s="458"/>
      <c r="V38" s="456"/>
    </row>
    <row r="39" spans="1:22" s="418" customFormat="1">
      <c r="A39" s="827"/>
      <c r="B39" s="828"/>
      <c r="C39" s="674" t="s">
        <v>416</v>
      </c>
      <c r="D39" s="675"/>
      <c r="E39" s="675"/>
      <c r="F39" s="675"/>
      <c r="G39" s="675"/>
      <c r="H39" s="675"/>
      <c r="I39" s="675"/>
      <c r="J39" s="675"/>
      <c r="K39" s="675"/>
      <c r="L39" s="675"/>
      <c r="M39" s="675"/>
      <c r="N39" s="675"/>
      <c r="O39" s="675"/>
      <c r="P39" s="675"/>
      <c r="Q39" s="675"/>
      <c r="R39" s="675"/>
      <c r="S39" s="676"/>
      <c r="T39" s="458"/>
      <c r="V39" s="456"/>
    </row>
    <row r="40" spans="1:22" s="418" customFormat="1" ht="91.5" customHeight="1">
      <c r="A40" s="829"/>
      <c r="B40" s="830"/>
      <c r="C40" s="677" t="s">
        <v>424</v>
      </c>
      <c r="D40" s="678"/>
      <c r="E40" s="678"/>
      <c r="F40" s="678"/>
      <c r="G40" s="678"/>
      <c r="H40" s="678"/>
      <c r="I40" s="678"/>
      <c r="J40" s="678"/>
      <c r="K40" s="678"/>
      <c r="L40" s="678"/>
      <c r="M40" s="678"/>
      <c r="N40" s="678"/>
      <c r="O40" s="678"/>
      <c r="P40" s="678"/>
      <c r="Q40" s="678"/>
      <c r="R40" s="678"/>
      <c r="S40" s="679"/>
      <c r="T40" s="607"/>
      <c r="V40" s="456"/>
    </row>
    <row r="41" spans="1:22" s="418" customFormat="1" ht="12.75">
      <c r="A41" s="825" t="s">
        <v>371</v>
      </c>
      <c r="B41" s="826"/>
      <c r="C41" s="623"/>
      <c r="D41" s="623"/>
      <c r="E41" s="623"/>
      <c r="F41" s="623"/>
      <c r="G41" s="623"/>
      <c r="H41" s="623"/>
      <c r="I41" s="623"/>
      <c r="J41" s="623"/>
      <c r="K41" s="623"/>
      <c r="L41" s="623"/>
      <c r="M41" s="623"/>
      <c r="N41" s="623"/>
      <c r="O41" s="623"/>
      <c r="P41" s="623"/>
      <c r="Q41" s="623"/>
      <c r="R41" s="623"/>
      <c r="S41" s="624"/>
      <c r="T41" s="571"/>
      <c r="V41" s="456"/>
    </row>
    <row r="42" spans="1:22" s="418" customFormat="1">
      <c r="A42" s="827"/>
      <c r="B42" s="828"/>
      <c r="C42" s="625" t="s">
        <v>363</v>
      </c>
      <c r="D42" s="626"/>
      <c r="E42" s="626"/>
      <c r="F42" s="626"/>
      <c r="G42" s="626"/>
      <c r="H42" s="626"/>
      <c r="I42" s="626"/>
      <c r="J42" s="626"/>
      <c r="K42" s="626"/>
      <c r="L42" s="626"/>
      <c r="M42" s="626"/>
      <c r="N42" s="626"/>
      <c r="O42" s="626"/>
      <c r="P42" s="626"/>
      <c r="Q42" s="626"/>
      <c r="R42" s="626"/>
      <c r="S42" s="627"/>
      <c r="T42" s="608"/>
      <c r="V42" s="456"/>
    </row>
    <row r="43" spans="1:22" s="418" customFormat="1" ht="12.75">
      <c r="A43" s="827"/>
      <c r="B43" s="828"/>
      <c r="C43" s="673" t="s">
        <v>418</v>
      </c>
      <c r="D43" s="665"/>
      <c r="E43" s="665"/>
      <c r="F43" s="665"/>
      <c r="G43" s="665"/>
      <c r="H43" s="665"/>
      <c r="I43" s="665"/>
      <c r="J43" s="665"/>
      <c r="K43" s="665"/>
      <c r="L43" s="665"/>
      <c r="M43" s="665"/>
      <c r="N43" s="665"/>
      <c r="O43" s="665"/>
      <c r="P43" s="665"/>
      <c r="Q43" s="665"/>
      <c r="R43" s="665"/>
      <c r="S43" s="666"/>
      <c r="T43" s="97"/>
      <c r="V43" s="456"/>
    </row>
    <row r="44" spans="1:22" s="418" customFormat="1" ht="12.75">
      <c r="A44" s="827"/>
      <c r="B44" s="828"/>
      <c r="C44" s="673" t="s">
        <v>419</v>
      </c>
      <c r="D44" s="665"/>
      <c r="E44" s="665"/>
      <c r="F44" s="665"/>
      <c r="G44" s="665"/>
      <c r="H44" s="665"/>
      <c r="I44" s="665"/>
      <c r="J44" s="665"/>
      <c r="K44" s="665"/>
      <c r="L44" s="665"/>
      <c r="M44" s="665"/>
      <c r="N44" s="665"/>
      <c r="O44" s="665"/>
      <c r="P44" s="665"/>
      <c r="Q44" s="665"/>
      <c r="R44" s="665"/>
      <c r="S44" s="666"/>
      <c r="T44" s="97"/>
      <c r="V44" s="456"/>
    </row>
    <row r="45" spans="1:22" s="418" customFormat="1">
      <c r="A45" s="827"/>
      <c r="B45" s="828"/>
      <c r="C45" s="673" t="s">
        <v>430</v>
      </c>
      <c r="D45" s="665"/>
      <c r="E45" s="665"/>
      <c r="F45" s="665"/>
      <c r="G45" s="665"/>
      <c r="H45" s="665"/>
      <c r="I45" s="665"/>
      <c r="J45" s="665"/>
      <c r="K45" s="665"/>
      <c r="L45" s="665"/>
      <c r="M45" s="665"/>
      <c r="N45" s="665"/>
      <c r="O45" s="665"/>
      <c r="P45" s="665"/>
      <c r="Q45" s="665"/>
      <c r="R45" s="665"/>
      <c r="S45" s="666"/>
      <c r="T45" s="608"/>
      <c r="V45" s="456"/>
    </row>
    <row r="46" spans="1:22" s="418" customFormat="1" ht="33.75" customHeight="1">
      <c r="A46" s="827"/>
      <c r="B46" s="828"/>
      <c r="C46" s="672" t="s">
        <v>420</v>
      </c>
      <c r="D46" s="668"/>
      <c r="E46" s="668"/>
      <c r="F46" s="668"/>
      <c r="G46" s="668"/>
      <c r="H46" s="668"/>
      <c r="I46" s="668"/>
      <c r="J46" s="668"/>
      <c r="K46" s="668"/>
      <c r="L46" s="668"/>
      <c r="M46" s="668"/>
      <c r="N46" s="668"/>
      <c r="O46" s="668"/>
      <c r="P46" s="668"/>
      <c r="Q46" s="668"/>
      <c r="R46" s="668"/>
      <c r="S46" s="669"/>
      <c r="T46" s="97"/>
      <c r="V46" s="456"/>
    </row>
    <row r="47" spans="1:22" s="418" customFormat="1">
      <c r="A47" s="827"/>
      <c r="B47" s="828"/>
      <c r="C47" s="672" t="s">
        <v>358</v>
      </c>
      <c r="D47" s="668"/>
      <c r="E47" s="668"/>
      <c r="F47" s="668"/>
      <c r="G47" s="668"/>
      <c r="H47" s="668"/>
      <c r="I47" s="668"/>
      <c r="J47" s="668"/>
      <c r="K47" s="668"/>
      <c r="L47" s="668"/>
      <c r="M47" s="668"/>
      <c r="N47" s="668"/>
      <c r="O47" s="668"/>
      <c r="P47" s="668"/>
      <c r="Q47" s="668"/>
      <c r="R47" s="668"/>
      <c r="S47" s="669"/>
      <c r="T47" s="608"/>
      <c r="V47" s="456"/>
    </row>
    <row r="48" spans="1:22" s="418" customFormat="1">
      <c r="A48" s="827"/>
      <c r="B48" s="828"/>
      <c r="C48" s="672" t="s">
        <v>421</v>
      </c>
      <c r="D48" s="668"/>
      <c r="E48" s="668"/>
      <c r="F48" s="668"/>
      <c r="G48" s="668"/>
      <c r="H48" s="668"/>
      <c r="I48" s="668"/>
      <c r="J48" s="668"/>
      <c r="K48" s="668"/>
      <c r="L48" s="668"/>
      <c r="M48" s="668"/>
      <c r="N48" s="668"/>
      <c r="O48" s="668"/>
      <c r="P48" s="668"/>
      <c r="Q48" s="668"/>
      <c r="R48" s="668"/>
      <c r="S48" s="669"/>
      <c r="T48" s="608"/>
      <c r="V48" s="456"/>
    </row>
    <row r="49" spans="1:22" s="418" customFormat="1" ht="12.75">
      <c r="A49" s="829"/>
      <c r="B49" s="830"/>
      <c r="C49" s="672" t="s">
        <v>422</v>
      </c>
      <c r="D49" s="668"/>
      <c r="E49" s="668"/>
      <c r="F49" s="668"/>
      <c r="G49" s="668"/>
      <c r="H49" s="668"/>
      <c r="I49" s="668"/>
      <c r="J49" s="668"/>
      <c r="K49" s="668"/>
      <c r="L49" s="668"/>
      <c r="M49" s="668"/>
      <c r="N49" s="668"/>
      <c r="O49" s="668"/>
      <c r="P49" s="668"/>
      <c r="Q49" s="668"/>
      <c r="R49" s="668"/>
      <c r="S49" s="669"/>
      <c r="T49" s="97"/>
      <c r="V49" s="456"/>
    </row>
    <row r="50" spans="1:22" s="145" customFormat="1" ht="12.75">
      <c r="A50" s="594"/>
      <c r="B50" s="628"/>
      <c r="C50" s="672" t="s">
        <v>353</v>
      </c>
      <c r="D50" s="668"/>
      <c r="E50" s="668"/>
      <c r="F50" s="668"/>
      <c r="G50" s="668"/>
      <c r="H50" s="668"/>
      <c r="I50" s="668"/>
      <c r="J50" s="668"/>
      <c r="K50" s="668"/>
      <c r="L50" s="668"/>
      <c r="M50" s="668"/>
      <c r="N50" s="668"/>
      <c r="O50" s="668"/>
      <c r="P50" s="668"/>
      <c r="Q50" s="668"/>
      <c r="R50" s="668"/>
      <c r="S50" s="669"/>
      <c r="T50" s="97"/>
    </row>
    <row r="51" spans="1:22" s="145" customFormat="1" ht="12.75">
      <c r="A51" s="161"/>
      <c r="B51" s="162"/>
      <c r="C51" s="97"/>
      <c r="D51" s="98"/>
      <c r="E51" s="98"/>
      <c r="F51" s="98"/>
      <c r="G51" s="98"/>
      <c r="H51" s="98"/>
      <c r="I51" s="98"/>
      <c r="J51" s="98"/>
      <c r="K51" s="98"/>
      <c r="L51" s="98"/>
      <c r="M51" s="98"/>
      <c r="N51" s="98"/>
      <c r="O51" s="98"/>
      <c r="P51" s="98"/>
      <c r="Q51" s="98"/>
      <c r="R51" s="98"/>
      <c r="S51" s="163"/>
      <c r="T51" s="97"/>
    </row>
    <row r="52" spans="1:22" s="5" customFormat="1" ht="12.75">
      <c r="A52" s="161"/>
      <c r="B52" s="162"/>
      <c r="C52" s="97"/>
      <c r="D52" s="9"/>
      <c r="E52" s="98"/>
      <c r="F52" s="9"/>
      <c r="G52" s="9"/>
      <c r="H52" s="9"/>
      <c r="I52" s="9"/>
      <c r="J52" s="9"/>
      <c r="K52" s="9"/>
      <c r="L52" s="9"/>
      <c r="M52" s="9"/>
      <c r="N52" s="9"/>
      <c r="O52" s="9"/>
      <c r="P52" s="9"/>
      <c r="Q52" s="9"/>
      <c r="R52" s="9"/>
      <c r="S52" s="163"/>
      <c r="T52" s="610"/>
    </row>
    <row r="53" spans="1:22" s="5" customFormat="1" ht="12.75">
      <c r="A53" s="629"/>
      <c r="B53" s="630"/>
      <c r="C53" s="97"/>
      <c r="D53" s="9"/>
      <c r="E53" s="98"/>
      <c r="F53" s="9"/>
      <c r="G53" s="9"/>
      <c r="H53" s="9"/>
      <c r="I53" s="9"/>
      <c r="J53" s="9"/>
      <c r="K53" s="9"/>
      <c r="L53" s="9"/>
      <c r="M53" s="9"/>
      <c r="N53" s="9"/>
      <c r="O53" s="9"/>
      <c r="P53" s="9"/>
      <c r="Q53" s="9"/>
      <c r="R53" s="9"/>
      <c r="S53" s="163"/>
      <c r="T53" s="610"/>
    </row>
    <row r="54" spans="1:22" s="5" customFormat="1" ht="38.25" customHeight="1">
      <c r="A54" s="413" t="s">
        <v>72</v>
      </c>
      <c r="B54" s="382"/>
      <c r="C54" s="95"/>
      <c r="D54" s="77"/>
      <c r="E54" s="96"/>
      <c r="F54" s="77"/>
      <c r="G54" s="77"/>
      <c r="H54" s="77"/>
      <c r="I54" s="77"/>
      <c r="J54" s="77"/>
      <c r="K54" s="77"/>
      <c r="L54" s="77"/>
      <c r="M54" s="77"/>
      <c r="N54" s="77"/>
      <c r="O54" s="77"/>
      <c r="P54" s="77"/>
      <c r="Q54" s="77"/>
      <c r="R54" s="77"/>
      <c r="S54" s="160"/>
      <c r="T54" s="610"/>
    </row>
    <row r="55" spans="1:22" s="5" customFormat="1" ht="27" customHeight="1">
      <c r="A55" s="412"/>
      <c r="B55" s="383"/>
      <c r="C55" s="97"/>
      <c r="D55" s="9"/>
      <c r="E55" s="98"/>
      <c r="F55" s="9"/>
      <c r="G55" s="9"/>
      <c r="H55" s="9"/>
      <c r="I55" s="9"/>
      <c r="J55" s="9"/>
      <c r="K55" s="9"/>
      <c r="L55" s="9"/>
      <c r="M55" s="9"/>
      <c r="N55" s="9"/>
      <c r="O55" s="9"/>
      <c r="P55" s="9"/>
      <c r="Q55" s="9"/>
      <c r="R55" s="9"/>
      <c r="S55" s="163"/>
    </row>
    <row r="56" spans="1:22" s="5" customFormat="1" ht="27" customHeight="1">
      <c r="A56" s="412"/>
      <c r="B56" s="384"/>
      <c r="C56" s="97"/>
      <c r="D56" s="9"/>
      <c r="E56" s="98"/>
      <c r="F56" s="9"/>
      <c r="G56" s="9"/>
      <c r="H56" s="9"/>
      <c r="I56" s="9"/>
      <c r="J56" s="9"/>
      <c r="K56" s="9"/>
      <c r="L56" s="9"/>
      <c r="M56" s="9"/>
      <c r="N56" s="9"/>
      <c r="O56" s="9"/>
      <c r="P56" s="9"/>
      <c r="Q56" s="9"/>
      <c r="R56" s="9"/>
      <c r="S56" s="163"/>
    </row>
    <row r="57" spans="1:22" s="1" customFormat="1" ht="12.75">
      <c r="A57" s="50" t="s">
        <v>73</v>
      </c>
      <c r="B57" s="237"/>
      <c r="C57" s="655" t="s">
        <v>74</v>
      </c>
      <c r="D57" s="817"/>
      <c r="E57" s="817"/>
      <c r="F57" s="817"/>
      <c r="G57" s="817"/>
      <c r="H57" s="817"/>
      <c r="I57" s="817"/>
      <c r="J57" s="817"/>
      <c r="K57" s="817"/>
      <c r="L57" s="817"/>
      <c r="M57" s="817"/>
      <c r="N57" s="817"/>
      <c r="O57" s="817"/>
      <c r="P57" s="817"/>
      <c r="Q57" s="817"/>
      <c r="R57" s="817"/>
      <c r="S57" s="817"/>
    </row>
    <row r="58" spans="1:22" s="1" customFormat="1" ht="12.75">
      <c r="A58" s="238"/>
      <c r="B58" s="3"/>
      <c r="C58" s="239"/>
      <c r="D58" s="239"/>
      <c r="E58" s="240"/>
      <c r="F58" s="239"/>
      <c r="G58" s="239"/>
      <c r="H58" s="239"/>
      <c r="I58" s="239"/>
      <c r="J58" s="239"/>
      <c r="K58" s="239"/>
      <c r="L58" s="239"/>
      <c r="M58" s="239"/>
      <c r="N58" s="239"/>
      <c r="O58" s="239"/>
      <c r="P58" s="239"/>
      <c r="Q58" s="239"/>
      <c r="R58" s="239"/>
      <c r="S58" s="239"/>
    </row>
    <row r="59" spans="1:22" s="5" customFormat="1" ht="15.75">
      <c r="B59" s="11" t="s">
        <v>170</v>
      </c>
      <c r="D59" s="11"/>
      <c r="E59" s="241"/>
      <c r="F59" s="165" t="s">
        <v>95</v>
      </c>
      <c r="H59" s="13"/>
      <c r="I59" s="11"/>
      <c r="J59" s="11"/>
      <c r="K59" s="11"/>
      <c r="L59" s="11"/>
      <c r="M59" s="11" t="s">
        <v>91</v>
      </c>
      <c r="N59" s="14"/>
      <c r="O59" s="14"/>
    </row>
  </sheetData>
  <customSheetViews>
    <customSheetView guid="{E0F24ECB-E557-4C07-BF48-E7D4A2F7A420}" topLeftCell="A10">
      <selection activeCell="D16" sqref="D16"/>
      <pageMargins left="0.7" right="0.7" top="0.75" bottom="0.75" header="0.3" footer="0.3"/>
    </customSheetView>
    <customSheetView guid="{D496885E-FCA3-44F1-A05E-6F1A7E31D427}" hiddenRows="1" topLeftCell="A36">
      <selection activeCell="A28" sqref="A28:IV45"/>
      <pageMargins left="0.7" right="0.7" top="0.75" bottom="0.75" header="0.3" footer="0.3"/>
    </customSheetView>
    <customSheetView guid="{703E902B-A20F-449F-85D4-0C4D0FF971F6}" hiddenRows="1" topLeftCell="A36">
      <selection activeCell="A28" sqref="A28:IV47"/>
      <pageMargins left="0.7" right="0.7" top="0.75" bottom="0.75" header="0.3" footer="0.3"/>
    </customSheetView>
    <customSheetView guid="{8C888E86-687A-477D-B54E-328F918EFA34}" hiddenRows="1" topLeftCell="A27">
      <selection activeCell="C30" sqref="C30:S30"/>
      <pageMargins left="0.7" right="0.7" top="0.75" bottom="0.75" header="0.3" footer="0.3"/>
    </customSheetView>
  </customSheetViews>
  <mergeCells count="42">
    <mergeCell ref="C48:S48"/>
    <mergeCell ref="C49:S49"/>
    <mergeCell ref="C50:S50"/>
    <mergeCell ref="C43:S43"/>
    <mergeCell ref="C44:S44"/>
    <mergeCell ref="C45:S45"/>
    <mergeCell ref="C46:S46"/>
    <mergeCell ref="C47:S47"/>
    <mergeCell ref="C37:S37"/>
    <mergeCell ref="C38:S38"/>
    <mergeCell ref="C39:S39"/>
    <mergeCell ref="C40:S40"/>
    <mergeCell ref="C30:S30"/>
    <mergeCell ref="C33:S33"/>
    <mergeCell ref="C34:S34"/>
    <mergeCell ref="C35:S35"/>
    <mergeCell ref="C36:S36"/>
    <mergeCell ref="A16:A18"/>
    <mergeCell ref="A5:A7"/>
    <mergeCell ref="A12:A15"/>
    <mergeCell ref="F3:F4"/>
    <mergeCell ref="C57:S57"/>
    <mergeCell ref="A21:A22"/>
    <mergeCell ref="I21:S21"/>
    <mergeCell ref="I22:S22"/>
    <mergeCell ref="C26:S26"/>
    <mergeCell ref="C27:S27"/>
    <mergeCell ref="A32:B32"/>
    <mergeCell ref="C32:S32"/>
    <mergeCell ref="A33:B40"/>
    <mergeCell ref="A41:B49"/>
    <mergeCell ref="C28:S28"/>
    <mergeCell ref="C29:S29"/>
    <mergeCell ref="A1:S1"/>
    <mergeCell ref="G3:G4"/>
    <mergeCell ref="I3:S3"/>
    <mergeCell ref="A8:A11"/>
    <mergeCell ref="A3:A4"/>
    <mergeCell ref="B3:B4"/>
    <mergeCell ref="C3:C4"/>
    <mergeCell ref="D3:D4"/>
    <mergeCell ref="E3:E4"/>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dimension ref="A1:IV60"/>
  <sheetViews>
    <sheetView workbookViewId="0">
      <selection activeCell="A46" sqref="A46"/>
    </sheetView>
  </sheetViews>
  <sheetFormatPr defaultRowHeight="12.75"/>
  <cols>
    <col min="1" max="1" width="12.28515625" style="176" customWidth="1"/>
    <col min="2" max="2" width="4.7109375" style="185" customWidth="1"/>
    <col min="3" max="3" width="16" style="176" customWidth="1"/>
    <col min="4" max="5" width="9.140625" style="176"/>
    <col min="6" max="6" width="16.28515625" style="176" customWidth="1"/>
    <col min="7" max="7" width="14.7109375" style="176" customWidth="1"/>
    <col min="8" max="8" width="2.5703125" style="204" customWidth="1"/>
    <col min="9" max="16384" width="9.140625" style="176"/>
  </cols>
  <sheetData>
    <row r="1" spans="1:19" ht="22.5">
      <c r="A1" s="838" t="s">
        <v>246</v>
      </c>
      <c r="B1" s="838"/>
      <c r="C1" s="838"/>
      <c r="D1" s="838"/>
      <c r="E1" s="838"/>
      <c r="F1" s="838"/>
      <c r="G1" s="838"/>
      <c r="H1" s="838"/>
      <c r="I1" s="838"/>
      <c r="J1" s="838"/>
      <c r="K1" s="838"/>
      <c r="L1" s="838"/>
      <c r="M1" s="838"/>
      <c r="N1" s="838"/>
      <c r="O1" s="838"/>
      <c r="P1" s="838"/>
      <c r="Q1" s="838"/>
      <c r="R1" s="838"/>
      <c r="S1" s="838"/>
    </row>
    <row r="2" spans="1:19" ht="13.5" thickBot="1"/>
    <row r="3" spans="1:19" s="166" customFormat="1" ht="13.5" customHeight="1" thickTop="1">
      <c r="A3" s="846" t="s">
        <v>24</v>
      </c>
      <c r="B3" s="860" t="s">
        <v>25</v>
      </c>
      <c r="C3" s="860" t="s">
        <v>26</v>
      </c>
      <c r="D3" s="860" t="s">
        <v>27</v>
      </c>
      <c r="E3" s="853" t="s">
        <v>108</v>
      </c>
      <c r="F3" s="853" t="s">
        <v>28</v>
      </c>
      <c r="G3" s="854" t="s">
        <v>29</v>
      </c>
      <c r="H3" s="855"/>
      <c r="I3" s="857" t="s">
        <v>30</v>
      </c>
      <c r="J3" s="858"/>
      <c r="K3" s="858"/>
      <c r="L3" s="858"/>
      <c r="M3" s="858"/>
      <c r="N3" s="858"/>
      <c r="O3" s="858"/>
      <c r="P3" s="858"/>
      <c r="Q3" s="858"/>
      <c r="R3" s="858"/>
      <c r="S3" s="859"/>
    </row>
    <row r="4" spans="1:19" s="166" customFormat="1">
      <c r="A4" s="847"/>
      <c r="B4" s="773"/>
      <c r="C4" s="773"/>
      <c r="D4" s="773"/>
      <c r="E4" s="813"/>
      <c r="F4" s="813"/>
      <c r="G4" s="814"/>
      <c r="H4" s="856"/>
      <c r="I4" s="146">
        <v>0</v>
      </c>
      <c r="J4" s="146">
        <v>1</v>
      </c>
      <c r="K4" s="146">
        <v>2</v>
      </c>
      <c r="L4" s="146">
        <v>3</v>
      </c>
      <c r="M4" s="146">
        <v>4</v>
      </c>
      <c r="N4" s="146">
        <v>5</v>
      </c>
      <c r="O4" s="146">
        <v>6</v>
      </c>
      <c r="P4" s="146">
        <v>7</v>
      </c>
      <c r="Q4" s="146">
        <v>8</v>
      </c>
      <c r="R4" s="146">
        <v>9</v>
      </c>
      <c r="S4" s="167">
        <v>10</v>
      </c>
    </row>
    <row r="5" spans="1:19" ht="47.25" customHeight="1">
      <c r="A5" s="841" t="s">
        <v>142</v>
      </c>
      <c r="B5" s="436">
        <v>1</v>
      </c>
      <c r="C5" s="169" t="s">
        <v>143</v>
      </c>
      <c r="D5" s="170">
        <v>0.10214285714285716</v>
      </c>
      <c r="E5" s="433">
        <v>29166.146275000003</v>
      </c>
      <c r="F5" s="171" t="s">
        <v>112</v>
      </c>
      <c r="G5" s="171" t="s">
        <v>113</v>
      </c>
      <c r="H5" s="172"/>
      <c r="I5" s="173" t="s">
        <v>5</v>
      </c>
      <c r="J5" s="174">
        <v>0.7</v>
      </c>
      <c r="K5" s="174">
        <v>0.8</v>
      </c>
      <c r="L5" s="174">
        <v>0.9</v>
      </c>
      <c r="M5" s="174">
        <v>0.95</v>
      </c>
      <c r="N5" s="174">
        <v>0.98</v>
      </c>
      <c r="O5" s="174">
        <v>1</v>
      </c>
      <c r="P5" s="174"/>
      <c r="Q5" s="174"/>
      <c r="R5" s="174"/>
      <c r="S5" s="175"/>
    </row>
    <row r="6" spans="1:19" ht="51.75" customHeight="1">
      <c r="A6" s="842"/>
      <c r="B6" s="436"/>
      <c r="C6" s="169" t="s">
        <v>144</v>
      </c>
      <c r="D6" s="170">
        <v>0</v>
      </c>
      <c r="E6" s="433"/>
      <c r="F6" s="171" t="s">
        <v>112</v>
      </c>
      <c r="G6" s="171" t="s">
        <v>113</v>
      </c>
      <c r="H6" s="172"/>
      <c r="I6" s="173" t="s">
        <v>9</v>
      </c>
      <c r="J6" s="174">
        <v>0.5</v>
      </c>
      <c r="K6" s="174">
        <v>0.6</v>
      </c>
      <c r="L6" s="174">
        <v>0.7</v>
      </c>
      <c r="M6" s="174">
        <v>0.8</v>
      </c>
      <c r="N6" s="174">
        <v>0.98</v>
      </c>
      <c r="O6" s="174">
        <v>1</v>
      </c>
      <c r="P6" s="174">
        <v>1.03</v>
      </c>
      <c r="Q6" s="174">
        <v>1.05</v>
      </c>
      <c r="R6" s="174">
        <v>1.08</v>
      </c>
      <c r="S6" s="175">
        <v>1.1000000000000001</v>
      </c>
    </row>
    <row r="7" spans="1:19" ht="48.75" customHeight="1">
      <c r="A7" s="842"/>
      <c r="B7" s="436">
        <v>2</v>
      </c>
      <c r="C7" s="169" t="s">
        <v>145</v>
      </c>
      <c r="D7" s="170">
        <v>7.8571428571428584E-2</v>
      </c>
      <c r="E7" s="433">
        <v>812</v>
      </c>
      <c r="F7" s="171" t="s">
        <v>112</v>
      </c>
      <c r="G7" s="171" t="s">
        <v>113</v>
      </c>
      <c r="H7" s="172"/>
      <c r="I7" s="173" t="s">
        <v>9</v>
      </c>
      <c r="J7" s="174">
        <v>0.5</v>
      </c>
      <c r="K7" s="174">
        <v>0.6</v>
      </c>
      <c r="L7" s="174">
        <v>0.7</v>
      </c>
      <c r="M7" s="174">
        <v>0.8</v>
      </c>
      <c r="N7" s="174">
        <v>0.98</v>
      </c>
      <c r="O7" s="174">
        <v>1</v>
      </c>
      <c r="P7" s="174"/>
      <c r="Q7" s="174"/>
      <c r="R7" s="174"/>
      <c r="S7" s="175"/>
    </row>
    <row r="8" spans="1:19" ht="54" customHeight="1">
      <c r="A8" s="842"/>
      <c r="B8" s="436">
        <v>3</v>
      </c>
      <c r="C8" s="169" t="s">
        <v>146</v>
      </c>
      <c r="D8" s="170">
        <v>0.08</v>
      </c>
      <c r="E8" s="433">
        <v>400.09999999999997</v>
      </c>
      <c r="F8" s="171" t="s">
        <v>112</v>
      </c>
      <c r="G8" s="171" t="s">
        <v>113</v>
      </c>
      <c r="H8" s="172"/>
      <c r="I8" s="173" t="s">
        <v>9</v>
      </c>
      <c r="J8" s="174">
        <v>0.5</v>
      </c>
      <c r="K8" s="174">
        <v>0.6</v>
      </c>
      <c r="L8" s="174">
        <v>0.7</v>
      </c>
      <c r="M8" s="174">
        <v>0.8</v>
      </c>
      <c r="N8" s="174">
        <v>0.98</v>
      </c>
      <c r="O8" s="174">
        <v>1</v>
      </c>
      <c r="P8" s="174"/>
      <c r="Q8" s="174"/>
      <c r="R8" s="174"/>
      <c r="S8" s="175"/>
    </row>
    <row r="9" spans="1:19" ht="47.25" customHeight="1">
      <c r="A9" s="842"/>
      <c r="B9" s="436">
        <v>4</v>
      </c>
      <c r="C9" s="169" t="s">
        <v>147</v>
      </c>
      <c r="D9" s="170">
        <v>6.2857142857142861E-2</v>
      </c>
      <c r="E9" s="434">
        <v>0.03</v>
      </c>
      <c r="F9" s="171" t="s">
        <v>112</v>
      </c>
      <c r="G9" s="171" t="s">
        <v>113</v>
      </c>
      <c r="H9" s="172"/>
      <c r="I9" s="173" t="s">
        <v>148</v>
      </c>
      <c r="J9" s="174">
        <v>1.1299999999999999</v>
      </c>
      <c r="K9" s="174">
        <v>1.1100000000000001</v>
      </c>
      <c r="L9" s="174">
        <v>1.08</v>
      </c>
      <c r="M9" s="174">
        <v>1.05</v>
      </c>
      <c r="N9" s="174">
        <v>1.03</v>
      </c>
      <c r="O9" s="174">
        <v>1</v>
      </c>
      <c r="P9" s="174">
        <v>0.98</v>
      </c>
      <c r="Q9" s="174">
        <v>0.95</v>
      </c>
      <c r="R9" s="174">
        <v>0.92</v>
      </c>
      <c r="S9" s="177" t="s">
        <v>149</v>
      </c>
    </row>
    <row r="10" spans="1:19" ht="48" customHeight="1">
      <c r="A10" s="842"/>
      <c r="B10" s="436">
        <v>5</v>
      </c>
      <c r="C10" s="169" t="s">
        <v>119</v>
      </c>
      <c r="D10" s="170">
        <v>0.2221428571428572</v>
      </c>
      <c r="E10" s="433">
        <v>2160.493292036509</v>
      </c>
      <c r="F10" s="171" t="s">
        <v>112</v>
      </c>
      <c r="G10" s="171" t="s">
        <v>113</v>
      </c>
      <c r="H10" s="172"/>
      <c r="I10" s="173" t="s">
        <v>9</v>
      </c>
      <c r="J10" s="174">
        <v>0.5</v>
      </c>
      <c r="K10" s="174">
        <v>0.6</v>
      </c>
      <c r="L10" s="174">
        <v>0.7</v>
      </c>
      <c r="M10" s="174">
        <v>0.8</v>
      </c>
      <c r="N10" s="174">
        <v>0.98</v>
      </c>
      <c r="O10" s="174">
        <v>1</v>
      </c>
      <c r="P10" s="174"/>
      <c r="Q10" s="174"/>
      <c r="R10" s="174"/>
      <c r="S10" s="178"/>
    </row>
    <row r="11" spans="1:19" s="185" customFormat="1">
      <c r="A11" s="843"/>
      <c r="B11" s="436"/>
      <c r="C11" s="180" t="s">
        <v>150</v>
      </c>
      <c r="D11" s="181">
        <f>SUM(D5:D10)</f>
        <v>0.54571428571428582</v>
      </c>
      <c r="E11" s="181"/>
      <c r="F11" s="182"/>
      <c r="G11" s="182"/>
      <c r="H11" s="179"/>
      <c r="I11" s="182"/>
      <c r="J11" s="183"/>
      <c r="K11" s="183"/>
      <c r="L11" s="183"/>
      <c r="M11" s="183"/>
      <c r="N11" s="183"/>
      <c r="O11" s="183"/>
      <c r="P11" s="183"/>
      <c r="Q11" s="183"/>
      <c r="R11" s="183"/>
      <c r="S11" s="184"/>
    </row>
    <row r="12" spans="1:19" ht="48">
      <c r="A12" s="848" t="s">
        <v>448</v>
      </c>
      <c r="B12" s="436">
        <v>6</v>
      </c>
      <c r="C12" s="398" t="s">
        <v>268</v>
      </c>
      <c r="D12" s="394">
        <v>0.05</v>
      </c>
      <c r="E12" s="435" t="s">
        <v>269</v>
      </c>
      <c r="F12" s="396" t="s">
        <v>38</v>
      </c>
      <c r="G12" s="397" t="s">
        <v>31</v>
      </c>
      <c r="H12" s="172"/>
      <c r="I12" s="79" t="s">
        <v>263</v>
      </c>
      <c r="J12" s="80">
        <v>0.66</v>
      </c>
      <c r="K12" s="80">
        <v>0.7</v>
      </c>
      <c r="L12" s="80">
        <v>0.74</v>
      </c>
      <c r="M12" s="80">
        <v>0.77</v>
      </c>
      <c r="N12" s="80">
        <v>0.81</v>
      </c>
      <c r="O12" s="80">
        <v>0.85</v>
      </c>
      <c r="P12" s="80">
        <v>0.89</v>
      </c>
      <c r="Q12" s="80">
        <v>0.93</v>
      </c>
      <c r="R12" s="80">
        <v>0.97</v>
      </c>
      <c r="S12" s="80">
        <v>1</v>
      </c>
    </row>
    <row r="13" spans="1:19" ht="36">
      <c r="A13" s="849"/>
      <c r="B13" s="436">
        <v>7</v>
      </c>
      <c r="C13" s="393" t="s">
        <v>270</v>
      </c>
      <c r="D13" s="394">
        <v>0.05</v>
      </c>
      <c r="E13" s="435" t="s">
        <v>320</v>
      </c>
      <c r="F13" s="396" t="s">
        <v>38</v>
      </c>
      <c r="G13" s="397" t="s">
        <v>31</v>
      </c>
      <c r="H13" s="172"/>
      <c r="I13" s="81" t="s">
        <v>198</v>
      </c>
      <c r="J13" s="82"/>
      <c r="K13" s="82"/>
      <c r="L13" s="82"/>
      <c r="M13" s="82" t="s">
        <v>199</v>
      </c>
      <c r="N13" s="82" t="s">
        <v>200</v>
      </c>
      <c r="O13" s="82" t="s">
        <v>201</v>
      </c>
      <c r="P13" s="82" t="s">
        <v>202</v>
      </c>
      <c r="Q13" s="82" t="s">
        <v>203</v>
      </c>
      <c r="R13" s="82" t="s">
        <v>162</v>
      </c>
      <c r="S13" s="82" t="s">
        <v>204</v>
      </c>
    </row>
    <row r="14" spans="1:19" ht="60">
      <c r="A14" s="850"/>
      <c r="B14" s="436">
        <v>8</v>
      </c>
      <c r="C14" s="399" t="s">
        <v>271</v>
      </c>
      <c r="D14" s="394">
        <v>0.05</v>
      </c>
      <c r="E14" s="435" t="s">
        <v>269</v>
      </c>
      <c r="F14" s="396" t="s">
        <v>38</v>
      </c>
      <c r="G14" s="397" t="s">
        <v>31</v>
      </c>
      <c r="H14" s="172"/>
      <c r="I14" s="81" t="s">
        <v>198</v>
      </c>
      <c r="J14" s="82"/>
      <c r="K14" s="82"/>
      <c r="L14" s="82"/>
      <c r="M14" s="82" t="s">
        <v>199</v>
      </c>
      <c r="N14" s="82" t="s">
        <v>200</v>
      </c>
      <c r="O14" s="82" t="s">
        <v>201</v>
      </c>
      <c r="P14" s="82" t="s">
        <v>202</v>
      </c>
      <c r="Q14" s="82" t="s">
        <v>203</v>
      </c>
      <c r="R14" s="82" t="s">
        <v>162</v>
      </c>
      <c r="S14" s="82" t="s">
        <v>204</v>
      </c>
    </row>
    <row r="15" spans="1:19" ht="51">
      <c r="A15" s="841" t="s">
        <v>151</v>
      </c>
      <c r="B15" s="436">
        <v>9</v>
      </c>
      <c r="C15" s="169" t="s">
        <v>60</v>
      </c>
      <c r="D15" s="187">
        <v>0.05</v>
      </c>
      <c r="E15" s="189"/>
      <c r="F15" s="171" t="s">
        <v>445</v>
      </c>
      <c r="G15" s="171" t="s">
        <v>113</v>
      </c>
      <c r="H15" s="172"/>
      <c r="I15" s="173"/>
      <c r="J15" s="174"/>
      <c r="K15" s="174"/>
      <c r="L15" s="174"/>
      <c r="M15" s="174"/>
      <c r="N15" s="174"/>
      <c r="O15" s="174"/>
      <c r="P15" s="174"/>
      <c r="Q15" s="174"/>
      <c r="R15" s="174"/>
      <c r="S15" s="175"/>
    </row>
    <row r="16" spans="1:19" ht="51">
      <c r="A16" s="844"/>
      <c r="B16" s="436">
        <v>10</v>
      </c>
      <c r="C16" s="169" t="s">
        <v>39</v>
      </c>
      <c r="D16" s="187">
        <v>0.1</v>
      </c>
      <c r="E16" s="189"/>
      <c r="F16" s="171" t="s">
        <v>40</v>
      </c>
      <c r="G16" s="171" t="s">
        <v>113</v>
      </c>
      <c r="H16" s="172"/>
      <c r="I16" s="171" t="s">
        <v>9</v>
      </c>
      <c r="J16" s="188">
        <v>0.5</v>
      </c>
      <c r="K16" s="188">
        <v>0.55000000000000004</v>
      </c>
      <c r="L16" s="188">
        <v>0.6</v>
      </c>
      <c r="M16" s="188">
        <v>0.65</v>
      </c>
      <c r="N16" s="188">
        <v>0.7</v>
      </c>
      <c r="O16" s="188">
        <v>0.75</v>
      </c>
      <c r="P16" s="188">
        <v>0.8</v>
      </c>
      <c r="Q16" s="188">
        <v>0.85</v>
      </c>
      <c r="R16" s="188">
        <v>0.9</v>
      </c>
      <c r="S16" s="190" t="s">
        <v>16</v>
      </c>
    </row>
    <row r="17" spans="1:256" s="185" customFormat="1">
      <c r="A17" s="845"/>
      <c r="B17" s="179"/>
      <c r="C17" s="180" t="s">
        <v>153</v>
      </c>
      <c r="D17" s="191">
        <f>SUM(D15:D16)</f>
        <v>0.15000000000000002</v>
      </c>
      <c r="E17" s="192"/>
      <c r="F17" s="182"/>
      <c r="G17" s="182"/>
      <c r="H17" s="179"/>
      <c r="I17" s="182"/>
      <c r="J17" s="183"/>
      <c r="K17" s="183"/>
      <c r="L17" s="183"/>
      <c r="M17" s="183"/>
      <c r="N17" s="183"/>
      <c r="O17" s="183"/>
      <c r="P17" s="183"/>
      <c r="Q17" s="183"/>
      <c r="R17" s="183"/>
      <c r="S17" s="193"/>
    </row>
    <row r="18" spans="1:256" s="5" customFormat="1" ht="51" customHeight="1">
      <c r="A18" s="637" t="s">
        <v>127</v>
      </c>
      <c r="B18" s="436">
        <f>B16+1</f>
        <v>11</v>
      </c>
      <c r="C18" s="509" t="s">
        <v>405</v>
      </c>
      <c r="D18" s="437">
        <v>0.05</v>
      </c>
      <c r="E18" s="349"/>
      <c r="F18" s="452" t="s">
        <v>348</v>
      </c>
      <c r="G18" s="79" t="s">
        <v>113</v>
      </c>
      <c r="H18" s="302"/>
      <c r="I18" s="79" t="s">
        <v>321</v>
      </c>
      <c r="J18" s="80">
        <v>0.15</v>
      </c>
      <c r="K18" s="80">
        <v>0.14000000000000001</v>
      </c>
      <c r="L18" s="80">
        <v>0.13</v>
      </c>
      <c r="M18" s="80">
        <v>0.12</v>
      </c>
      <c r="N18" s="80">
        <v>0.11</v>
      </c>
      <c r="O18" s="80">
        <v>0.1</v>
      </c>
      <c r="P18" s="80">
        <v>0.08</v>
      </c>
      <c r="Q18" s="80">
        <v>0.06</v>
      </c>
      <c r="R18" s="80">
        <v>0.04</v>
      </c>
      <c r="S18" s="79" t="s">
        <v>322</v>
      </c>
      <c r="T18" s="145"/>
      <c r="U18" s="145"/>
      <c r="V18" s="145"/>
      <c r="W18" s="145"/>
      <c r="X18" s="145"/>
      <c r="Y18" s="145"/>
      <c r="Z18" s="145"/>
      <c r="AA18" s="145"/>
      <c r="AB18" s="145"/>
      <c r="AC18" s="145"/>
      <c r="AD18" s="145"/>
      <c r="AE18" s="145"/>
      <c r="AF18" s="145"/>
      <c r="AG18" s="145"/>
      <c r="AH18" s="145"/>
      <c r="AI18" s="145"/>
      <c r="AJ18" s="145"/>
      <c r="AK18" s="145"/>
      <c r="AL18" s="145"/>
      <c r="AM18" s="145"/>
      <c r="AN18" s="145"/>
      <c r="AO18" s="145"/>
      <c r="AP18" s="145"/>
      <c r="AQ18" s="145"/>
      <c r="AR18" s="145"/>
      <c r="AS18" s="145"/>
      <c r="AT18" s="145"/>
      <c r="AU18" s="145"/>
      <c r="AV18" s="145"/>
      <c r="AW18" s="145"/>
      <c r="AX18" s="145"/>
      <c r="AY18" s="145"/>
      <c r="AZ18" s="145"/>
      <c r="BA18" s="145"/>
      <c r="BB18" s="145"/>
      <c r="BC18" s="145"/>
      <c r="BD18" s="145"/>
      <c r="BE18" s="145"/>
      <c r="BF18" s="145"/>
      <c r="BG18" s="145"/>
      <c r="BH18" s="145"/>
      <c r="BI18" s="145"/>
      <c r="BJ18" s="145"/>
      <c r="BK18" s="145"/>
      <c r="BL18" s="145"/>
      <c r="BM18" s="145"/>
      <c r="BN18" s="145"/>
      <c r="BO18" s="145"/>
      <c r="BP18" s="145"/>
      <c r="BQ18" s="145"/>
      <c r="BR18" s="145"/>
      <c r="BS18" s="145"/>
      <c r="BT18" s="145"/>
      <c r="BU18" s="145"/>
      <c r="BV18" s="145"/>
      <c r="BW18" s="145"/>
      <c r="BX18" s="145"/>
      <c r="BY18" s="145"/>
      <c r="BZ18" s="145"/>
      <c r="CA18" s="145"/>
      <c r="CB18" s="145"/>
      <c r="CC18" s="145"/>
      <c r="CD18" s="145"/>
      <c r="CE18" s="145"/>
      <c r="CF18" s="145"/>
      <c r="CG18" s="145"/>
      <c r="CH18" s="145"/>
      <c r="CI18" s="145"/>
      <c r="CJ18" s="145"/>
      <c r="CK18" s="145"/>
      <c r="CL18" s="145"/>
      <c r="CM18" s="145"/>
      <c r="CN18" s="145"/>
      <c r="CO18" s="145"/>
      <c r="CP18" s="145"/>
      <c r="CQ18" s="145"/>
      <c r="CR18" s="145"/>
      <c r="CS18" s="145"/>
      <c r="CT18" s="145"/>
      <c r="CU18" s="145"/>
      <c r="CV18" s="145"/>
      <c r="CW18" s="145"/>
      <c r="CX18" s="145"/>
      <c r="CY18" s="145"/>
      <c r="CZ18" s="145"/>
      <c r="DA18" s="145"/>
      <c r="DB18" s="145"/>
      <c r="DC18" s="145"/>
      <c r="DD18" s="145"/>
      <c r="DE18" s="145"/>
      <c r="DF18" s="145"/>
      <c r="DG18" s="145"/>
      <c r="DH18" s="145"/>
      <c r="DI18" s="145"/>
      <c r="DJ18" s="145"/>
      <c r="DK18" s="145"/>
      <c r="DL18" s="145"/>
      <c r="DM18" s="145"/>
      <c r="DN18" s="145"/>
      <c r="DO18" s="145"/>
      <c r="DP18" s="145"/>
      <c r="DQ18" s="145"/>
      <c r="DR18" s="145"/>
      <c r="DS18" s="145"/>
      <c r="DT18" s="145"/>
      <c r="DU18" s="145"/>
      <c r="DV18" s="145"/>
      <c r="DW18" s="145"/>
      <c r="DX18" s="145"/>
      <c r="DY18" s="145"/>
      <c r="DZ18" s="145"/>
      <c r="EA18" s="145"/>
      <c r="EB18" s="145"/>
      <c r="EC18" s="145"/>
      <c r="ED18" s="145"/>
      <c r="EE18" s="145"/>
      <c r="EF18" s="145"/>
      <c r="EG18" s="145"/>
      <c r="EH18" s="145"/>
      <c r="EI18" s="145"/>
      <c r="EJ18" s="145"/>
      <c r="EK18" s="145"/>
      <c r="EL18" s="145"/>
      <c r="EM18" s="145"/>
      <c r="EN18" s="145"/>
      <c r="EO18" s="145"/>
      <c r="EP18" s="145"/>
      <c r="EQ18" s="145"/>
      <c r="ER18" s="145"/>
      <c r="ES18" s="145"/>
      <c r="ET18" s="145"/>
      <c r="EU18" s="145"/>
      <c r="EV18" s="145"/>
      <c r="EW18" s="145"/>
      <c r="EX18" s="145"/>
      <c r="EY18" s="145"/>
      <c r="EZ18" s="145"/>
      <c r="FA18" s="145"/>
      <c r="FB18" s="145"/>
      <c r="FC18" s="145"/>
      <c r="FD18" s="145"/>
      <c r="FE18" s="145"/>
      <c r="FF18" s="145"/>
      <c r="FG18" s="145"/>
      <c r="FH18" s="145"/>
      <c r="FI18" s="145"/>
      <c r="FJ18" s="145"/>
      <c r="FK18" s="145"/>
      <c r="FL18" s="145"/>
      <c r="FM18" s="145"/>
      <c r="FN18" s="145"/>
      <c r="FO18" s="145"/>
      <c r="FP18" s="145"/>
      <c r="FQ18" s="145"/>
      <c r="FR18" s="145"/>
      <c r="FS18" s="145"/>
      <c r="FT18" s="145"/>
      <c r="FU18" s="145"/>
      <c r="FV18" s="145"/>
      <c r="FW18" s="145"/>
      <c r="FX18" s="145"/>
      <c r="FY18" s="145"/>
      <c r="FZ18" s="145"/>
      <c r="GA18" s="145"/>
      <c r="GB18" s="145"/>
      <c r="GC18" s="145"/>
      <c r="GD18" s="145"/>
      <c r="GE18" s="145"/>
      <c r="GF18" s="145"/>
      <c r="GG18" s="145"/>
      <c r="GH18" s="145"/>
      <c r="GI18" s="145"/>
      <c r="GJ18" s="145"/>
      <c r="GK18" s="145"/>
      <c r="GL18" s="145"/>
      <c r="GM18" s="145"/>
      <c r="GN18" s="145"/>
      <c r="GO18" s="145"/>
      <c r="GP18" s="145"/>
      <c r="GQ18" s="145"/>
      <c r="GR18" s="145"/>
      <c r="GS18" s="145"/>
      <c r="GT18" s="145"/>
      <c r="GU18" s="145"/>
      <c r="GV18" s="145"/>
      <c r="GW18" s="145"/>
      <c r="GX18" s="145"/>
      <c r="GY18" s="145"/>
      <c r="GZ18" s="145"/>
      <c r="HA18" s="145"/>
      <c r="HB18" s="145"/>
      <c r="HC18" s="145"/>
      <c r="HD18" s="145"/>
      <c r="HE18" s="145"/>
      <c r="HF18" s="145"/>
      <c r="HG18" s="145"/>
      <c r="HH18" s="145"/>
      <c r="HI18" s="145"/>
      <c r="HJ18" s="145"/>
      <c r="HK18" s="145"/>
      <c r="HL18" s="145"/>
      <c r="HM18" s="145"/>
      <c r="HN18" s="145"/>
      <c r="HO18" s="145"/>
      <c r="HP18" s="145"/>
      <c r="HQ18" s="145"/>
      <c r="HR18" s="145"/>
      <c r="HS18" s="145"/>
      <c r="HT18" s="145"/>
      <c r="HU18" s="145"/>
      <c r="HV18" s="145"/>
      <c r="HW18" s="145"/>
      <c r="HX18" s="145"/>
      <c r="HY18" s="145"/>
      <c r="HZ18" s="145"/>
      <c r="IA18" s="145"/>
      <c r="IB18" s="145"/>
      <c r="IC18" s="145"/>
      <c r="ID18" s="145"/>
      <c r="IE18" s="145"/>
      <c r="IF18" s="145"/>
      <c r="IG18" s="145"/>
      <c r="IH18" s="145"/>
      <c r="II18" s="145"/>
      <c r="IJ18" s="145"/>
      <c r="IK18" s="145"/>
      <c r="IL18" s="145"/>
      <c r="IM18" s="145"/>
      <c r="IN18" s="145"/>
      <c r="IO18" s="145"/>
      <c r="IP18" s="145"/>
      <c r="IQ18" s="145"/>
      <c r="IR18" s="145"/>
      <c r="IS18" s="145"/>
      <c r="IT18" s="145"/>
      <c r="IU18" s="145"/>
      <c r="IV18" s="145"/>
    </row>
    <row r="19" spans="1:256" s="5" customFormat="1" ht="51" customHeight="1">
      <c r="A19" s="638"/>
      <c r="B19" s="436">
        <f>B18+1</f>
        <v>12</v>
      </c>
      <c r="C19" s="509" t="s">
        <v>407</v>
      </c>
      <c r="D19" s="437">
        <v>0.05</v>
      </c>
      <c r="E19" s="349"/>
      <c r="F19" s="453" t="s">
        <v>349</v>
      </c>
      <c r="G19" s="349" t="s">
        <v>113</v>
      </c>
      <c r="H19" s="302"/>
      <c r="I19" s="79" t="s">
        <v>177</v>
      </c>
      <c r="J19" s="80">
        <v>0.1</v>
      </c>
      <c r="K19" s="80">
        <v>0.2</v>
      </c>
      <c r="L19" s="80">
        <v>0.3</v>
      </c>
      <c r="M19" s="80">
        <v>0.4</v>
      </c>
      <c r="N19" s="80">
        <v>0.5</v>
      </c>
      <c r="O19" s="80">
        <v>0.6</v>
      </c>
      <c r="P19" s="80">
        <v>0.7</v>
      </c>
      <c r="Q19" s="80">
        <v>0.8</v>
      </c>
      <c r="R19" s="80">
        <v>0.9</v>
      </c>
      <c r="S19" s="79">
        <v>1</v>
      </c>
      <c r="T19" s="145"/>
      <c r="U19" s="145"/>
      <c r="V19" s="145"/>
      <c r="W19" s="145"/>
      <c r="X19" s="145"/>
      <c r="Y19" s="145"/>
      <c r="Z19" s="145"/>
      <c r="AA19" s="145"/>
      <c r="AB19" s="145"/>
      <c r="AC19" s="145"/>
      <c r="AD19" s="145"/>
      <c r="AE19" s="145"/>
      <c r="AF19" s="145"/>
      <c r="AG19" s="145"/>
      <c r="AH19" s="145"/>
      <c r="AI19" s="145"/>
      <c r="AJ19" s="145"/>
      <c r="AK19" s="145"/>
      <c r="AL19" s="145"/>
      <c r="AM19" s="145"/>
      <c r="AN19" s="145"/>
      <c r="AO19" s="145"/>
      <c r="AP19" s="145"/>
      <c r="AQ19" s="145"/>
      <c r="AR19" s="145"/>
      <c r="AS19" s="145"/>
      <c r="AT19" s="145"/>
      <c r="AU19" s="145"/>
      <c r="AV19" s="145"/>
      <c r="AW19" s="145"/>
      <c r="AX19" s="145"/>
      <c r="AY19" s="145"/>
      <c r="AZ19" s="145"/>
      <c r="BA19" s="145"/>
      <c r="BB19" s="145"/>
      <c r="BC19" s="145"/>
      <c r="BD19" s="145"/>
      <c r="BE19" s="145"/>
      <c r="BF19" s="145"/>
      <c r="BG19" s="145"/>
      <c r="BH19" s="145"/>
      <c r="BI19" s="145"/>
      <c r="BJ19" s="145"/>
      <c r="BK19" s="145"/>
      <c r="BL19" s="145"/>
      <c r="BM19" s="145"/>
      <c r="BN19" s="145"/>
      <c r="BO19" s="145"/>
      <c r="BP19" s="145"/>
      <c r="BQ19" s="145"/>
      <c r="BR19" s="145"/>
      <c r="BS19" s="145"/>
      <c r="BT19" s="145"/>
      <c r="BU19" s="145"/>
      <c r="BV19" s="145"/>
      <c r="BW19" s="145"/>
      <c r="BX19" s="145"/>
      <c r="BY19" s="145"/>
      <c r="BZ19" s="145"/>
      <c r="CA19" s="145"/>
      <c r="CB19" s="145"/>
      <c r="CC19" s="145"/>
      <c r="CD19" s="145"/>
      <c r="CE19" s="145"/>
      <c r="CF19" s="145"/>
      <c r="CG19" s="145"/>
      <c r="CH19" s="145"/>
      <c r="CI19" s="145"/>
      <c r="CJ19" s="145"/>
      <c r="CK19" s="145"/>
      <c r="CL19" s="145"/>
      <c r="CM19" s="145"/>
      <c r="CN19" s="145"/>
      <c r="CO19" s="145"/>
      <c r="CP19" s="145"/>
      <c r="CQ19" s="145"/>
      <c r="CR19" s="145"/>
      <c r="CS19" s="145"/>
      <c r="CT19" s="145"/>
      <c r="CU19" s="145"/>
      <c r="CV19" s="145"/>
      <c r="CW19" s="145"/>
      <c r="CX19" s="145"/>
      <c r="CY19" s="145"/>
      <c r="CZ19" s="145"/>
      <c r="DA19" s="145"/>
      <c r="DB19" s="145"/>
      <c r="DC19" s="145"/>
      <c r="DD19" s="145"/>
      <c r="DE19" s="145"/>
      <c r="DF19" s="145"/>
      <c r="DG19" s="145"/>
      <c r="DH19" s="145"/>
      <c r="DI19" s="145"/>
      <c r="DJ19" s="145"/>
      <c r="DK19" s="145"/>
      <c r="DL19" s="145"/>
      <c r="DM19" s="145"/>
      <c r="DN19" s="145"/>
      <c r="DO19" s="145"/>
      <c r="DP19" s="145"/>
      <c r="DQ19" s="145"/>
      <c r="DR19" s="145"/>
      <c r="DS19" s="145"/>
      <c r="DT19" s="145"/>
      <c r="DU19" s="145"/>
      <c r="DV19" s="145"/>
      <c r="DW19" s="145"/>
      <c r="DX19" s="145"/>
      <c r="DY19" s="145"/>
      <c r="DZ19" s="145"/>
      <c r="EA19" s="145"/>
      <c r="EB19" s="145"/>
      <c r="EC19" s="145"/>
      <c r="ED19" s="145"/>
      <c r="EE19" s="145"/>
      <c r="EF19" s="145"/>
      <c r="EG19" s="145"/>
      <c r="EH19" s="145"/>
      <c r="EI19" s="145"/>
      <c r="EJ19" s="145"/>
      <c r="EK19" s="145"/>
      <c r="EL19" s="145"/>
      <c r="EM19" s="145"/>
      <c r="EN19" s="145"/>
      <c r="EO19" s="145"/>
      <c r="EP19" s="145"/>
      <c r="EQ19" s="145"/>
      <c r="ER19" s="145"/>
      <c r="ES19" s="145"/>
      <c r="ET19" s="145"/>
      <c r="EU19" s="145"/>
      <c r="EV19" s="145"/>
      <c r="EW19" s="145"/>
      <c r="EX19" s="145"/>
      <c r="EY19" s="145"/>
      <c r="EZ19" s="145"/>
      <c r="FA19" s="145"/>
      <c r="FB19" s="145"/>
      <c r="FC19" s="145"/>
      <c r="FD19" s="145"/>
      <c r="FE19" s="145"/>
      <c r="FF19" s="145"/>
      <c r="FG19" s="145"/>
      <c r="FH19" s="145"/>
      <c r="FI19" s="145"/>
      <c r="FJ19" s="145"/>
      <c r="FK19" s="145"/>
      <c r="FL19" s="145"/>
      <c r="FM19" s="145"/>
      <c r="FN19" s="145"/>
      <c r="FO19" s="145"/>
      <c r="FP19" s="145"/>
      <c r="FQ19" s="145"/>
      <c r="FR19" s="145"/>
      <c r="FS19" s="145"/>
      <c r="FT19" s="145"/>
      <c r="FU19" s="145"/>
      <c r="FV19" s="145"/>
      <c r="FW19" s="145"/>
      <c r="FX19" s="145"/>
      <c r="FY19" s="145"/>
      <c r="FZ19" s="145"/>
      <c r="GA19" s="145"/>
      <c r="GB19" s="145"/>
      <c r="GC19" s="145"/>
      <c r="GD19" s="145"/>
      <c r="GE19" s="145"/>
      <c r="GF19" s="145"/>
      <c r="GG19" s="145"/>
      <c r="GH19" s="145"/>
      <c r="GI19" s="145"/>
      <c r="GJ19" s="145"/>
      <c r="GK19" s="145"/>
      <c r="GL19" s="145"/>
      <c r="GM19" s="145"/>
      <c r="GN19" s="145"/>
      <c r="GO19" s="145"/>
      <c r="GP19" s="145"/>
      <c r="GQ19" s="145"/>
      <c r="GR19" s="145"/>
      <c r="GS19" s="145"/>
      <c r="GT19" s="145"/>
      <c r="GU19" s="145"/>
      <c r="GV19" s="145"/>
      <c r="GW19" s="145"/>
      <c r="GX19" s="145"/>
      <c r="GY19" s="145"/>
      <c r="GZ19" s="145"/>
      <c r="HA19" s="145"/>
      <c r="HB19" s="145"/>
      <c r="HC19" s="145"/>
      <c r="HD19" s="145"/>
      <c r="HE19" s="145"/>
      <c r="HF19" s="145"/>
      <c r="HG19" s="145"/>
      <c r="HH19" s="145"/>
      <c r="HI19" s="145"/>
      <c r="HJ19" s="145"/>
      <c r="HK19" s="145"/>
      <c r="HL19" s="145"/>
      <c r="HM19" s="145"/>
      <c r="HN19" s="145"/>
      <c r="HO19" s="145"/>
      <c r="HP19" s="145"/>
      <c r="HQ19" s="145"/>
      <c r="HR19" s="145"/>
      <c r="HS19" s="145"/>
      <c r="HT19" s="145"/>
      <c r="HU19" s="145"/>
      <c r="HV19" s="145"/>
      <c r="HW19" s="145"/>
      <c r="HX19" s="145"/>
      <c r="HY19" s="145"/>
      <c r="HZ19" s="145"/>
      <c r="IA19" s="145"/>
      <c r="IB19" s="145"/>
      <c r="IC19" s="145"/>
      <c r="ID19" s="145"/>
      <c r="IE19" s="145"/>
      <c r="IF19" s="145"/>
      <c r="IG19" s="145"/>
      <c r="IH19" s="145"/>
      <c r="II19" s="145"/>
      <c r="IJ19" s="145"/>
      <c r="IK19" s="145"/>
      <c r="IL19" s="145"/>
      <c r="IM19" s="145"/>
      <c r="IN19" s="145"/>
      <c r="IO19" s="145"/>
      <c r="IP19" s="145"/>
      <c r="IQ19" s="145"/>
      <c r="IR19" s="145"/>
      <c r="IS19" s="145"/>
      <c r="IT19" s="145"/>
      <c r="IU19" s="145"/>
      <c r="IV19" s="145"/>
    </row>
    <row r="20" spans="1:256" s="5" customFormat="1" ht="51" customHeight="1">
      <c r="A20" s="639"/>
      <c r="B20" s="436">
        <f>B19+1</f>
        <v>13</v>
      </c>
      <c r="C20" s="509" t="s">
        <v>409</v>
      </c>
      <c r="D20" s="428">
        <v>0.05</v>
      </c>
      <c r="E20" s="79"/>
      <c r="F20" s="452" t="s">
        <v>350</v>
      </c>
      <c r="G20" s="79" t="s">
        <v>113</v>
      </c>
      <c r="H20" s="302"/>
      <c r="I20" s="79" t="s">
        <v>8</v>
      </c>
      <c r="J20" s="80">
        <v>0.3</v>
      </c>
      <c r="K20" s="80">
        <v>0.4</v>
      </c>
      <c r="L20" s="80">
        <v>0.5</v>
      </c>
      <c r="M20" s="80">
        <v>0.6</v>
      </c>
      <c r="N20" s="80">
        <v>0.7</v>
      </c>
      <c r="O20" s="80">
        <v>0.8</v>
      </c>
      <c r="P20" s="80">
        <v>0.9</v>
      </c>
      <c r="Q20" s="80">
        <v>1</v>
      </c>
      <c r="R20" s="80"/>
      <c r="S20" s="79"/>
      <c r="T20" s="145"/>
      <c r="U20" s="145"/>
      <c r="V20" s="145"/>
      <c r="W20" s="145"/>
      <c r="X20" s="145"/>
      <c r="Y20" s="145"/>
      <c r="Z20" s="145"/>
      <c r="AA20" s="145"/>
      <c r="AB20" s="145"/>
      <c r="AC20" s="145"/>
      <c r="AD20" s="145"/>
      <c r="AE20" s="145"/>
      <c r="AF20" s="145"/>
      <c r="AG20" s="145"/>
      <c r="AH20" s="145"/>
      <c r="AI20" s="145"/>
      <c r="AJ20" s="145"/>
      <c r="AK20" s="145"/>
      <c r="AL20" s="145"/>
      <c r="AM20" s="145"/>
      <c r="AN20" s="145"/>
      <c r="AO20" s="145"/>
      <c r="AP20" s="145"/>
      <c r="AQ20" s="145"/>
      <c r="AR20" s="145"/>
      <c r="AS20" s="145"/>
      <c r="AT20" s="145"/>
      <c r="AU20" s="145"/>
      <c r="AV20" s="145"/>
      <c r="AW20" s="145"/>
      <c r="AX20" s="145"/>
      <c r="AY20" s="145"/>
      <c r="AZ20" s="145"/>
      <c r="BA20" s="145"/>
      <c r="BB20" s="145"/>
      <c r="BC20" s="145"/>
      <c r="BD20" s="145"/>
      <c r="BE20" s="145"/>
      <c r="BF20" s="145"/>
      <c r="BG20" s="145"/>
      <c r="BH20" s="145"/>
      <c r="BI20" s="145"/>
      <c r="BJ20" s="145"/>
      <c r="BK20" s="145"/>
      <c r="BL20" s="145"/>
      <c r="BM20" s="145"/>
      <c r="BN20" s="145"/>
      <c r="BO20" s="145"/>
      <c r="BP20" s="145"/>
      <c r="BQ20" s="145"/>
      <c r="BR20" s="145"/>
      <c r="BS20" s="145"/>
      <c r="BT20" s="145"/>
      <c r="BU20" s="145"/>
      <c r="BV20" s="145"/>
      <c r="BW20" s="145"/>
      <c r="BX20" s="145"/>
      <c r="BY20" s="145"/>
      <c r="BZ20" s="145"/>
      <c r="CA20" s="145"/>
      <c r="CB20" s="145"/>
      <c r="CC20" s="145"/>
      <c r="CD20" s="145"/>
      <c r="CE20" s="145"/>
      <c r="CF20" s="145"/>
      <c r="CG20" s="145"/>
      <c r="CH20" s="145"/>
      <c r="CI20" s="145"/>
      <c r="CJ20" s="145"/>
      <c r="CK20" s="145"/>
      <c r="CL20" s="145"/>
      <c r="CM20" s="145"/>
      <c r="CN20" s="145"/>
      <c r="CO20" s="145"/>
      <c r="CP20" s="145"/>
      <c r="CQ20" s="145"/>
      <c r="CR20" s="145"/>
      <c r="CS20" s="145"/>
      <c r="CT20" s="145"/>
      <c r="CU20" s="145"/>
      <c r="CV20" s="145"/>
      <c r="CW20" s="145"/>
      <c r="CX20" s="145"/>
      <c r="CY20" s="145"/>
      <c r="CZ20" s="145"/>
      <c r="DA20" s="145"/>
      <c r="DB20" s="145"/>
      <c r="DC20" s="145"/>
      <c r="DD20" s="145"/>
      <c r="DE20" s="145"/>
      <c r="DF20" s="145"/>
      <c r="DG20" s="145"/>
      <c r="DH20" s="145"/>
      <c r="DI20" s="145"/>
      <c r="DJ20" s="145"/>
      <c r="DK20" s="145"/>
      <c r="DL20" s="145"/>
      <c r="DM20" s="145"/>
      <c r="DN20" s="145"/>
      <c r="DO20" s="145"/>
      <c r="DP20" s="145"/>
      <c r="DQ20" s="145"/>
      <c r="DR20" s="145"/>
      <c r="DS20" s="145"/>
      <c r="DT20" s="145"/>
      <c r="DU20" s="145"/>
      <c r="DV20" s="145"/>
      <c r="DW20" s="145"/>
      <c r="DX20" s="145"/>
      <c r="DY20" s="145"/>
      <c r="DZ20" s="145"/>
      <c r="EA20" s="145"/>
      <c r="EB20" s="145"/>
      <c r="EC20" s="145"/>
      <c r="ED20" s="145"/>
      <c r="EE20" s="145"/>
      <c r="EF20" s="145"/>
      <c r="EG20" s="145"/>
      <c r="EH20" s="145"/>
      <c r="EI20" s="145"/>
      <c r="EJ20" s="145"/>
      <c r="EK20" s="145"/>
      <c r="EL20" s="145"/>
      <c r="EM20" s="145"/>
      <c r="EN20" s="145"/>
      <c r="EO20" s="145"/>
      <c r="EP20" s="145"/>
      <c r="EQ20" s="145"/>
      <c r="ER20" s="145"/>
      <c r="ES20" s="145"/>
      <c r="ET20" s="145"/>
      <c r="EU20" s="145"/>
      <c r="EV20" s="145"/>
      <c r="EW20" s="145"/>
      <c r="EX20" s="145"/>
      <c r="EY20" s="145"/>
      <c r="EZ20" s="145"/>
      <c r="FA20" s="145"/>
      <c r="FB20" s="145"/>
      <c r="FC20" s="145"/>
      <c r="FD20" s="145"/>
      <c r="FE20" s="145"/>
      <c r="FF20" s="145"/>
      <c r="FG20" s="145"/>
      <c r="FH20" s="145"/>
      <c r="FI20" s="145"/>
      <c r="FJ20" s="145"/>
      <c r="FK20" s="145"/>
      <c r="FL20" s="145"/>
      <c r="FM20" s="145"/>
      <c r="FN20" s="145"/>
      <c r="FO20" s="145"/>
      <c r="FP20" s="145"/>
      <c r="FQ20" s="145"/>
      <c r="FR20" s="145"/>
      <c r="FS20" s="145"/>
      <c r="FT20" s="145"/>
      <c r="FU20" s="145"/>
      <c r="FV20" s="145"/>
      <c r="FW20" s="145"/>
      <c r="FX20" s="145"/>
      <c r="FY20" s="145"/>
      <c r="FZ20" s="145"/>
      <c r="GA20" s="145"/>
      <c r="GB20" s="145"/>
      <c r="GC20" s="145"/>
      <c r="GD20" s="145"/>
      <c r="GE20" s="145"/>
      <c r="GF20" s="145"/>
      <c r="GG20" s="145"/>
      <c r="GH20" s="145"/>
      <c r="GI20" s="145"/>
      <c r="GJ20" s="145"/>
      <c r="GK20" s="145"/>
      <c r="GL20" s="145"/>
      <c r="GM20" s="145"/>
      <c r="GN20" s="145"/>
      <c r="GO20" s="145"/>
      <c r="GP20" s="145"/>
      <c r="GQ20" s="145"/>
      <c r="GR20" s="145"/>
      <c r="GS20" s="145"/>
      <c r="GT20" s="145"/>
      <c r="GU20" s="145"/>
      <c r="GV20" s="145"/>
      <c r="GW20" s="145"/>
      <c r="GX20" s="145"/>
      <c r="GY20" s="145"/>
      <c r="GZ20" s="145"/>
      <c r="HA20" s="145"/>
      <c r="HB20" s="145"/>
      <c r="HC20" s="145"/>
      <c r="HD20" s="145"/>
      <c r="HE20" s="145"/>
      <c r="HF20" s="145"/>
      <c r="HG20" s="145"/>
      <c r="HH20" s="145"/>
      <c r="HI20" s="145"/>
      <c r="HJ20" s="145"/>
      <c r="HK20" s="145"/>
      <c r="HL20" s="145"/>
      <c r="HM20" s="145"/>
      <c r="HN20" s="145"/>
      <c r="HO20" s="145"/>
      <c r="HP20" s="145"/>
      <c r="HQ20" s="145"/>
      <c r="HR20" s="145"/>
      <c r="HS20" s="145"/>
      <c r="HT20" s="145"/>
      <c r="HU20" s="145"/>
      <c r="HV20" s="145"/>
      <c r="HW20" s="145"/>
      <c r="HX20" s="145"/>
      <c r="HY20" s="145"/>
      <c r="HZ20" s="145"/>
      <c r="IA20" s="145"/>
      <c r="IB20" s="145"/>
      <c r="IC20" s="145"/>
      <c r="ID20" s="145"/>
      <c r="IE20" s="145"/>
      <c r="IF20" s="145"/>
      <c r="IG20" s="145"/>
      <c r="IH20" s="145"/>
      <c r="II20" s="145"/>
      <c r="IJ20" s="145"/>
      <c r="IK20" s="145"/>
      <c r="IL20" s="145"/>
      <c r="IM20" s="145"/>
      <c r="IN20" s="145"/>
      <c r="IO20" s="145"/>
      <c r="IP20" s="145"/>
      <c r="IQ20" s="145"/>
      <c r="IR20" s="145"/>
      <c r="IS20" s="145"/>
      <c r="IT20" s="145"/>
      <c r="IU20" s="145"/>
      <c r="IV20" s="145"/>
    </row>
    <row r="21" spans="1:256">
      <c r="A21" s="194" t="s">
        <v>150</v>
      </c>
      <c r="B21" s="168"/>
      <c r="C21" s="195"/>
      <c r="D21" s="447">
        <v>1</v>
      </c>
      <c r="E21" s="195"/>
      <c r="F21" s="186"/>
      <c r="G21" s="195"/>
      <c r="H21" s="172"/>
      <c r="I21" s="195"/>
      <c r="J21" s="195"/>
      <c r="K21" s="195"/>
      <c r="L21" s="195"/>
      <c r="M21" s="195"/>
      <c r="N21" s="195"/>
      <c r="O21" s="195"/>
      <c r="P21" s="195"/>
      <c r="Q21" s="195"/>
      <c r="R21" s="195"/>
      <c r="S21" s="196"/>
    </row>
    <row r="22" spans="1:256" ht="51">
      <c r="A22" s="839" t="s">
        <v>42</v>
      </c>
      <c r="B22" s="197" t="s">
        <v>11</v>
      </c>
      <c r="C22" s="198" t="s">
        <v>43</v>
      </c>
      <c r="D22" s="199" t="s">
        <v>17</v>
      </c>
      <c r="E22" s="199" t="s">
        <v>4</v>
      </c>
      <c r="F22" s="198" t="s">
        <v>129</v>
      </c>
      <c r="G22" s="198" t="s">
        <v>113</v>
      </c>
      <c r="H22" s="172"/>
      <c r="I22" s="861" t="s">
        <v>48</v>
      </c>
      <c r="J22" s="861"/>
      <c r="K22" s="861"/>
      <c r="L22" s="861"/>
      <c r="M22" s="861"/>
      <c r="N22" s="861"/>
      <c r="O22" s="861"/>
      <c r="P22" s="861"/>
      <c r="Q22" s="861"/>
      <c r="R22" s="861"/>
      <c r="S22" s="862"/>
    </row>
    <row r="23" spans="1:256" ht="51.75" thickBot="1">
      <c r="A23" s="840"/>
      <c r="B23" s="200" t="s">
        <v>12</v>
      </c>
      <c r="C23" s="201" t="s">
        <v>49</v>
      </c>
      <c r="D23" s="202" t="s">
        <v>17</v>
      </c>
      <c r="E23" s="202" t="s">
        <v>130</v>
      </c>
      <c r="F23" s="201" t="s">
        <v>131</v>
      </c>
      <c r="G23" s="201" t="s">
        <v>113</v>
      </c>
      <c r="H23" s="203"/>
      <c r="I23" s="851" t="s">
        <v>50</v>
      </c>
      <c r="J23" s="851"/>
      <c r="K23" s="851"/>
      <c r="L23" s="851"/>
      <c r="M23" s="851"/>
      <c r="N23" s="851"/>
      <c r="O23" s="851"/>
      <c r="P23" s="851"/>
      <c r="Q23" s="851"/>
      <c r="R23" s="851"/>
      <c r="S23" s="852"/>
    </row>
    <row r="24" spans="1:256" ht="13.5" thickTop="1"/>
    <row r="26" spans="1:256" s="145" customFormat="1" ht="12.75" customHeight="1">
      <c r="A26" s="157" t="s">
        <v>61</v>
      </c>
      <c r="B26" s="386"/>
      <c r="C26" s="864" t="s">
        <v>133</v>
      </c>
      <c r="D26" s="865"/>
      <c r="E26" s="865"/>
      <c r="F26" s="865"/>
      <c r="G26" s="865"/>
      <c r="H26" s="865"/>
      <c r="I26" s="865"/>
      <c r="J26" s="865"/>
      <c r="K26" s="865"/>
      <c r="L26" s="865"/>
      <c r="M26" s="865"/>
      <c r="N26" s="865"/>
      <c r="O26" s="865"/>
      <c r="P26" s="865"/>
      <c r="Q26" s="865"/>
      <c r="R26" s="865"/>
      <c r="S26" s="866"/>
    </row>
    <row r="27" spans="1:256" s="145" customFormat="1" ht="12.75" customHeight="1">
      <c r="A27" s="157" t="s">
        <v>63</v>
      </c>
      <c r="B27" s="386"/>
      <c r="C27" s="864" t="s">
        <v>251</v>
      </c>
      <c r="D27" s="865"/>
      <c r="E27" s="865"/>
      <c r="F27" s="865"/>
      <c r="G27" s="865"/>
      <c r="H27" s="865"/>
      <c r="I27" s="865"/>
      <c r="J27" s="865"/>
      <c r="K27" s="865"/>
      <c r="L27" s="865"/>
      <c r="M27" s="865"/>
      <c r="N27" s="865"/>
      <c r="O27" s="865"/>
      <c r="P27" s="865"/>
      <c r="Q27" s="865"/>
      <c r="R27" s="865"/>
      <c r="S27" s="866"/>
    </row>
    <row r="28" spans="1:256" s="145" customFormat="1" ht="12.75" customHeight="1">
      <c r="A28" s="157" t="s">
        <v>65</v>
      </c>
      <c r="B28" s="386"/>
      <c r="C28" s="864" t="s">
        <v>252</v>
      </c>
      <c r="D28" s="865"/>
      <c r="E28" s="865"/>
      <c r="F28" s="865"/>
      <c r="G28" s="865"/>
      <c r="H28" s="865"/>
      <c r="I28" s="865"/>
      <c r="J28" s="865"/>
      <c r="K28" s="865"/>
      <c r="L28" s="865"/>
      <c r="M28" s="865"/>
      <c r="N28" s="865"/>
      <c r="O28" s="865"/>
      <c r="P28" s="865"/>
      <c r="Q28" s="865"/>
      <c r="R28" s="865"/>
      <c r="S28" s="866"/>
    </row>
    <row r="29" spans="1:256" s="145" customFormat="1" ht="12.75" customHeight="1">
      <c r="A29" s="157" t="s">
        <v>64</v>
      </c>
      <c r="B29" s="386"/>
      <c r="C29" s="864" t="s">
        <v>253</v>
      </c>
      <c r="D29" s="865"/>
      <c r="E29" s="865"/>
      <c r="F29" s="865"/>
      <c r="G29" s="865"/>
      <c r="H29" s="865"/>
      <c r="I29" s="865"/>
      <c r="J29" s="865"/>
      <c r="K29" s="865"/>
      <c r="L29" s="865"/>
      <c r="M29" s="865"/>
      <c r="N29" s="865"/>
      <c r="O29" s="865"/>
      <c r="P29" s="865"/>
      <c r="Q29" s="865"/>
      <c r="R29" s="865"/>
      <c r="S29" s="866"/>
    </row>
    <row r="30" spans="1:256" s="145" customFormat="1" ht="12.75" customHeight="1">
      <c r="A30" s="158" t="s">
        <v>79</v>
      </c>
      <c r="B30" s="386"/>
      <c r="C30" s="864" t="s">
        <v>254</v>
      </c>
      <c r="D30" s="865"/>
      <c r="E30" s="865"/>
      <c r="F30" s="865"/>
      <c r="G30" s="865"/>
      <c r="H30" s="865"/>
      <c r="I30" s="865"/>
      <c r="J30" s="865"/>
      <c r="K30" s="865"/>
      <c r="L30" s="865"/>
      <c r="M30" s="865"/>
      <c r="N30" s="865"/>
      <c r="O30" s="865"/>
      <c r="P30" s="865"/>
      <c r="Q30" s="865"/>
      <c r="R30" s="865"/>
      <c r="S30" s="866"/>
    </row>
    <row r="31" spans="1:256" s="145" customFormat="1" ht="104.25" customHeight="1">
      <c r="A31" s="157" t="s">
        <v>272</v>
      </c>
      <c r="B31" s="386"/>
      <c r="C31" s="864" t="s">
        <v>267</v>
      </c>
      <c r="D31" s="865"/>
      <c r="E31" s="865"/>
      <c r="F31" s="865"/>
      <c r="G31" s="865"/>
      <c r="H31" s="865"/>
      <c r="I31" s="865"/>
      <c r="J31" s="865"/>
      <c r="K31" s="865"/>
      <c r="L31" s="865"/>
      <c r="M31" s="865"/>
      <c r="N31" s="865"/>
      <c r="O31" s="865"/>
      <c r="P31" s="865"/>
      <c r="Q31" s="865"/>
      <c r="R31" s="865"/>
      <c r="S31" s="866"/>
    </row>
    <row r="32" spans="1:256" s="145" customFormat="1" ht="12.75" customHeight="1">
      <c r="A32" s="157" t="s">
        <v>75</v>
      </c>
      <c r="B32" s="386"/>
      <c r="C32" s="864" t="s">
        <v>68</v>
      </c>
      <c r="D32" s="865"/>
      <c r="E32" s="865"/>
      <c r="F32" s="865"/>
      <c r="G32" s="865"/>
      <c r="H32" s="865"/>
      <c r="I32" s="865"/>
      <c r="J32" s="865"/>
      <c r="K32" s="865"/>
      <c r="L32" s="865"/>
      <c r="M32" s="865"/>
      <c r="N32" s="865"/>
      <c r="O32" s="865"/>
      <c r="P32" s="865"/>
      <c r="Q32" s="865"/>
      <c r="R32" s="865"/>
      <c r="S32" s="866"/>
    </row>
    <row r="33" spans="1:22" s="145" customFormat="1" ht="12.75" customHeight="1">
      <c r="A33" s="157" t="s">
        <v>76</v>
      </c>
      <c r="B33" s="386"/>
      <c r="C33" s="864" t="s">
        <v>67</v>
      </c>
      <c r="D33" s="865"/>
      <c r="E33" s="865"/>
      <c r="F33" s="865"/>
      <c r="G33" s="865"/>
      <c r="H33" s="865"/>
      <c r="I33" s="865"/>
      <c r="J33" s="865"/>
      <c r="K33" s="865"/>
      <c r="L33" s="865"/>
      <c r="M33" s="865"/>
      <c r="N33" s="865"/>
      <c r="O33" s="865"/>
      <c r="P33" s="865"/>
      <c r="Q33" s="865"/>
      <c r="R33" s="865"/>
      <c r="S33" s="866"/>
    </row>
    <row r="34" spans="1:22" s="418" customFormat="1" ht="170.25" customHeight="1">
      <c r="A34" s="471" t="s">
        <v>370</v>
      </c>
      <c r="B34" s="469"/>
      <c r="C34" s="822" t="s">
        <v>428</v>
      </c>
      <c r="D34" s="823"/>
      <c r="E34" s="823"/>
      <c r="F34" s="823"/>
      <c r="G34" s="823"/>
      <c r="H34" s="823"/>
      <c r="I34" s="823"/>
      <c r="J34" s="823"/>
      <c r="K34" s="823"/>
      <c r="L34" s="823"/>
      <c r="M34" s="823"/>
      <c r="N34" s="823"/>
      <c r="O34" s="823"/>
      <c r="P34" s="823"/>
      <c r="Q34" s="823"/>
      <c r="R34" s="823"/>
      <c r="S34" s="824"/>
      <c r="T34" s="145"/>
      <c r="V34" s="456"/>
    </row>
    <row r="35" spans="1:22" s="418" customFormat="1" ht="15">
      <c r="A35" s="472" t="s">
        <v>371</v>
      </c>
      <c r="B35" s="479"/>
      <c r="C35" s="611" t="s">
        <v>363</v>
      </c>
      <c r="D35" s="612"/>
      <c r="E35" s="612"/>
      <c r="F35" s="612"/>
      <c r="G35" s="612"/>
      <c r="H35" s="612"/>
      <c r="I35" s="612"/>
      <c r="J35" s="612"/>
      <c r="K35" s="612"/>
      <c r="L35" s="612"/>
      <c r="M35" s="612"/>
      <c r="N35" s="612"/>
      <c r="O35" s="612"/>
      <c r="P35" s="612"/>
      <c r="Q35" s="612"/>
      <c r="R35" s="612"/>
      <c r="S35" s="613"/>
      <c r="T35" s="458"/>
      <c r="V35" s="456"/>
    </row>
    <row r="36" spans="1:22" s="418" customFormat="1" ht="15">
      <c r="A36" s="474"/>
      <c r="B36" s="473"/>
      <c r="C36" s="673" t="s">
        <v>418</v>
      </c>
      <c r="D36" s="665"/>
      <c r="E36" s="665"/>
      <c r="F36" s="665"/>
      <c r="G36" s="665"/>
      <c r="H36" s="665"/>
      <c r="I36" s="665"/>
      <c r="J36" s="665"/>
      <c r="K36" s="665"/>
      <c r="L36" s="665"/>
      <c r="M36" s="665"/>
      <c r="N36" s="665"/>
      <c r="O36" s="665"/>
      <c r="P36" s="665"/>
      <c r="Q36" s="665"/>
      <c r="R36" s="665"/>
      <c r="S36" s="666"/>
      <c r="T36" s="466"/>
      <c r="V36" s="456"/>
    </row>
    <row r="37" spans="1:22" s="418" customFormat="1" ht="15">
      <c r="A37" s="474"/>
      <c r="B37" s="473"/>
      <c r="C37" s="673" t="s">
        <v>419</v>
      </c>
      <c r="D37" s="665"/>
      <c r="E37" s="665"/>
      <c r="F37" s="665"/>
      <c r="G37" s="665"/>
      <c r="H37" s="665"/>
      <c r="I37" s="665"/>
      <c r="J37" s="665"/>
      <c r="K37" s="665"/>
      <c r="L37" s="665"/>
      <c r="M37" s="665"/>
      <c r="N37" s="665"/>
      <c r="O37" s="665"/>
      <c r="P37" s="665"/>
      <c r="Q37" s="665"/>
      <c r="R37" s="665"/>
      <c r="S37" s="666"/>
      <c r="T37" s="466"/>
      <c r="V37" s="456"/>
    </row>
    <row r="38" spans="1:22" s="418" customFormat="1" ht="15">
      <c r="A38" s="474"/>
      <c r="B38" s="473"/>
      <c r="C38" s="673" t="s">
        <v>430</v>
      </c>
      <c r="D38" s="665"/>
      <c r="E38" s="665"/>
      <c r="F38" s="665"/>
      <c r="G38" s="665"/>
      <c r="H38" s="665"/>
      <c r="I38" s="665"/>
      <c r="J38" s="665"/>
      <c r="K38" s="665"/>
      <c r="L38" s="665"/>
      <c r="M38" s="665"/>
      <c r="N38" s="665"/>
      <c r="O38" s="665"/>
      <c r="P38" s="665"/>
      <c r="Q38" s="665"/>
      <c r="R38" s="665"/>
      <c r="S38" s="666"/>
      <c r="T38" s="458"/>
      <c r="V38" s="456"/>
    </row>
    <row r="39" spans="1:22" s="418" customFormat="1" ht="15">
      <c r="A39" s="474"/>
      <c r="B39" s="473"/>
      <c r="C39" s="672" t="s">
        <v>420</v>
      </c>
      <c r="D39" s="668"/>
      <c r="E39" s="668"/>
      <c r="F39" s="668"/>
      <c r="G39" s="668"/>
      <c r="H39" s="668"/>
      <c r="I39" s="668"/>
      <c r="J39" s="668"/>
      <c r="K39" s="668"/>
      <c r="L39" s="668"/>
      <c r="M39" s="668"/>
      <c r="N39" s="668"/>
      <c r="O39" s="668"/>
      <c r="P39" s="668"/>
      <c r="Q39" s="668"/>
      <c r="R39" s="668"/>
      <c r="S39" s="669"/>
      <c r="T39" s="467"/>
      <c r="V39" s="456"/>
    </row>
    <row r="40" spans="1:22" s="418" customFormat="1" ht="15" customHeight="1">
      <c r="A40" s="474"/>
      <c r="B40" s="473"/>
      <c r="C40" s="672" t="s">
        <v>358</v>
      </c>
      <c r="D40" s="668"/>
      <c r="E40" s="668"/>
      <c r="F40" s="668"/>
      <c r="G40" s="668"/>
      <c r="H40" s="668"/>
      <c r="I40" s="668"/>
      <c r="J40" s="668"/>
      <c r="K40" s="668"/>
      <c r="L40" s="668"/>
      <c r="M40" s="668"/>
      <c r="N40" s="668"/>
      <c r="O40" s="668"/>
      <c r="P40" s="668"/>
      <c r="Q40" s="668"/>
      <c r="R40" s="668"/>
      <c r="S40" s="669"/>
      <c r="T40" s="458"/>
      <c r="V40" s="456"/>
    </row>
    <row r="41" spans="1:22" s="418" customFormat="1" ht="15">
      <c r="A41" s="474"/>
      <c r="B41" s="473"/>
      <c r="C41" s="672" t="s">
        <v>421</v>
      </c>
      <c r="D41" s="668"/>
      <c r="E41" s="668"/>
      <c r="F41" s="668"/>
      <c r="G41" s="668"/>
      <c r="H41" s="668"/>
      <c r="I41" s="668"/>
      <c r="J41" s="668"/>
      <c r="K41" s="668"/>
      <c r="L41" s="668"/>
      <c r="M41" s="668"/>
      <c r="N41" s="668"/>
      <c r="O41" s="668"/>
      <c r="P41" s="668"/>
      <c r="Q41" s="668"/>
      <c r="R41" s="668"/>
      <c r="S41" s="669"/>
      <c r="T41" s="458"/>
      <c r="V41" s="456"/>
    </row>
    <row r="42" spans="1:22" s="418" customFormat="1" ht="15">
      <c r="A42" s="475"/>
      <c r="B42" s="480"/>
      <c r="C42" s="672" t="s">
        <v>422</v>
      </c>
      <c r="D42" s="668"/>
      <c r="E42" s="668"/>
      <c r="F42" s="668"/>
      <c r="G42" s="668"/>
      <c r="H42" s="668"/>
      <c r="I42" s="668"/>
      <c r="J42" s="668"/>
      <c r="K42" s="668"/>
      <c r="L42" s="668"/>
      <c r="M42" s="668"/>
      <c r="N42" s="668"/>
      <c r="O42" s="668"/>
      <c r="P42" s="668"/>
      <c r="Q42" s="668"/>
      <c r="R42" s="668"/>
      <c r="S42" s="669"/>
      <c r="T42" s="468"/>
      <c r="V42" s="456"/>
    </row>
    <row r="43" spans="1:22" s="418" customFormat="1" ht="44.25" customHeight="1">
      <c r="A43" s="475"/>
      <c r="B43" s="475"/>
      <c r="C43" s="672" t="s">
        <v>353</v>
      </c>
      <c r="D43" s="668"/>
      <c r="E43" s="668"/>
      <c r="F43" s="668"/>
      <c r="G43" s="668"/>
      <c r="H43" s="668"/>
      <c r="I43" s="668"/>
      <c r="J43" s="668"/>
      <c r="K43" s="668"/>
      <c r="L43" s="668"/>
      <c r="M43" s="668"/>
      <c r="N43" s="668"/>
      <c r="O43" s="668"/>
      <c r="P43" s="668"/>
      <c r="Q43" s="668"/>
      <c r="R43" s="668"/>
      <c r="S43" s="669"/>
      <c r="T43" s="468"/>
      <c r="V43" s="456"/>
    </row>
    <row r="44" spans="1:22" s="418" customFormat="1" ht="15">
      <c r="A44" s="472" t="s">
        <v>372</v>
      </c>
      <c r="B44" s="473"/>
      <c r="C44" s="683" t="s">
        <v>363</v>
      </c>
      <c r="D44" s="663"/>
      <c r="E44" s="663"/>
      <c r="F44" s="663"/>
      <c r="G44" s="663"/>
      <c r="H44" s="663"/>
      <c r="I44" s="663"/>
      <c r="J44" s="663"/>
      <c r="K44" s="663"/>
      <c r="L44" s="663"/>
      <c r="M44" s="663"/>
      <c r="N44" s="663"/>
      <c r="O44" s="663"/>
      <c r="P44" s="663"/>
      <c r="Q44" s="663"/>
      <c r="R44" s="663"/>
      <c r="S44" s="664"/>
      <c r="T44" s="458"/>
      <c r="V44" s="456"/>
    </row>
    <row r="45" spans="1:22" s="418" customFormat="1">
      <c r="A45" s="474"/>
      <c r="B45" s="473"/>
      <c r="C45" s="673" t="s">
        <v>418</v>
      </c>
      <c r="D45" s="665"/>
      <c r="E45" s="665"/>
      <c r="F45" s="665"/>
      <c r="G45" s="665"/>
      <c r="H45" s="665"/>
      <c r="I45" s="665"/>
      <c r="J45" s="665"/>
      <c r="K45" s="665"/>
      <c r="L45" s="665"/>
      <c r="M45" s="665"/>
      <c r="N45" s="665"/>
      <c r="O45" s="665"/>
      <c r="P45" s="665"/>
      <c r="Q45" s="665"/>
      <c r="R45" s="665"/>
      <c r="S45" s="666"/>
      <c r="T45" s="98"/>
      <c r="V45" s="456"/>
    </row>
    <row r="46" spans="1:22" s="418" customFormat="1">
      <c r="A46" s="474"/>
      <c r="B46" s="473"/>
      <c r="C46" s="673" t="s">
        <v>419</v>
      </c>
      <c r="D46" s="665"/>
      <c r="E46" s="665"/>
      <c r="F46" s="665"/>
      <c r="G46" s="665"/>
      <c r="H46" s="665"/>
      <c r="I46" s="665"/>
      <c r="J46" s="665"/>
      <c r="K46" s="665"/>
      <c r="L46" s="665"/>
      <c r="M46" s="665"/>
      <c r="N46" s="665"/>
      <c r="O46" s="665"/>
      <c r="P46" s="665"/>
      <c r="Q46" s="665"/>
      <c r="R46" s="665"/>
      <c r="S46" s="666"/>
      <c r="T46" s="98"/>
      <c r="V46" s="456"/>
    </row>
    <row r="47" spans="1:22" s="418" customFormat="1" ht="15">
      <c r="A47" s="474"/>
      <c r="B47" s="473"/>
      <c r="C47" s="673" t="s">
        <v>430</v>
      </c>
      <c r="D47" s="665"/>
      <c r="E47" s="665"/>
      <c r="F47" s="665"/>
      <c r="G47" s="665"/>
      <c r="H47" s="665"/>
      <c r="I47" s="665"/>
      <c r="J47" s="665"/>
      <c r="K47" s="665"/>
      <c r="L47" s="665"/>
      <c r="M47" s="665"/>
      <c r="N47" s="665"/>
      <c r="O47" s="665"/>
      <c r="P47" s="665"/>
      <c r="Q47" s="665"/>
      <c r="R47" s="665"/>
      <c r="S47" s="666"/>
      <c r="T47" s="458"/>
      <c r="V47" s="456"/>
    </row>
    <row r="48" spans="1:22" s="418" customFormat="1" ht="12.75" customHeight="1">
      <c r="A48" s="474"/>
      <c r="B48" s="473"/>
      <c r="C48" s="672" t="s">
        <v>420</v>
      </c>
      <c r="D48" s="668"/>
      <c r="E48" s="668"/>
      <c r="F48" s="668"/>
      <c r="G48" s="668"/>
      <c r="H48" s="668"/>
      <c r="I48" s="668"/>
      <c r="J48" s="668"/>
      <c r="K48" s="668"/>
      <c r="L48" s="668"/>
      <c r="M48" s="668"/>
      <c r="N48" s="668"/>
      <c r="O48" s="668"/>
      <c r="P48" s="668"/>
      <c r="Q48" s="668"/>
      <c r="R48" s="668"/>
      <c r="S48" s="669"/>
      <c r="T48" s="98"/>
      <c r="V48" s="456"/>
    </row>
    <row r="49" spans="1:22" s="418" customFormat="1" ht="15" customHeight="1">
      <c r="A49" s="474"/>
      <c r="B49" s="473"/>
      <c r="C49" s="672" t="s">
        <v>358</v>
      </c>
      <c r="D49" s="668"/>
      <c r="E49" s="668"/>
      <c r="F49" s="668"/>
      <c r="G49" s="668"/>
      <c r="H49" s="668"/>
      <c r="I49" s="668"/>
      <c r="J49" s="668"/>
      <c r="K49" s="668"/>
      <c r="L49" s="668"/>
      <c r="M49" s="668"/>
      <c r="N49" s="668"/>
      <c r="O49" s="668"/>
      <c r="P49" s="668"/>
      <c r="Q49" s="668"/>
      <c r="R49" s="668"/>
      <c r="S49" s="669"/>
      <c r="T49" s="458"/>
      <c r="V49" s="456"/>
    </row>
    <row r="50" spans="1:22" s="418" customFormat="1" ht="15" customHeight="1">
      <c r="A50" s="474"/>
      <c r="B50" s="473"/>
      <c r="C50" s="672" t="s">
        <v>421</v>
      </c>
      <c r="D50" s="668"/>
      <c r="E50" s="668"/>
      <c r="F50" s="668"/>
      <c r="G50" s="668"/>
      <c r="H50" s="668"/>
      <c r="I50" s="668"/>
      <c r="J50" s="668"/>
      <c r="K50" s="668"/>
      <c r="L50" s="668"/>
      <c r="M50" s="668"/>
      <c r="N50" s="668"/>
      <c r="O50" s="668"/>
      <c r="P50" s="668"/>
      <c r="Q50" s="668"/>
      <c r="R50" s="668"/>
      <c r="S50" s="669"/>
      <c r="T50" s="458"/>
      <c r="V50" s="456"/>
    </row>
    <row r="51" spans="1:22" s="418" customFormat="1" ht="12.75" customHeight="1">
      <c r="A51" s="474"/>
      <c r="B51" s="473"/>
      <c r="C51" s="672" t="s">
        <v>422</v>
      </c>
      <c r="D51" s="668"/>
      <c r="E51" s="668"/>
      <c r="F51" s="668"/>
      <c r="G51" s="668"/>
      <c r="H51" s="668"/>
      <c r="I51" s="668"/>
      <c r="J51" s="668"/>
      <c r="K51" s="668"/>
      <c r="L51" s="668"/>
      <c r="M51" s="668"/>
      <c r="N51" s="668"/>
      <c r="O51" s="668"/>
      <c r="P51" s="668"/>
      <c r="Q51" s="668"/>
      <c r="R51" s="668"/>
      <c r="S51" s="669"/>
      <c r="T51" s="98"/>
      <c r="V51" s="456"/>
    </row>
    <row r="52" spans="1:22" s="145" customFormat="1">
      <c r="A52" s="594"/>
      <c r="B52" s="595"/>
      <c r="C52" s="672" t="s">
        <v>353</v>
      </c>
      <c r="D52" s="668"/>
      <c r="E52" s="668"/>
      <c r="F52" s="668"/>
      <c r="G52" s="668"/>
      <c r="H52" s="668"/>
      <c r="I52" s="668"/>
      <c r="J52" s="668"/>
      <c r="K52" s="668"/>
      <c r="L52" s="668"/>
      <c r="M52" s="668"/>
      <c r="N52" s="668"/>
      <c r="O52" s="668"/>
      <c r="P52" s="668"/>
      <c r="Q52" s="668"/>
      <c r="R52" s="668"/>
      <c r="S52" s="669"/>
      <c r="T52" s="98"/>
    </row>
    <row r="53" spans="1:22" s="145" customFormat="1">
      <c r="A53" s="161"/>
      <c r="B53" s="387"/>
      <c r="C53" s="97"/>
      <c r="D53" s="98"/>
      <c r="E53" s="98"/>
      <c r="F53" s="98"/>
      <c r="G53" s="98"/>
      <c r="H53" s="98"/>
      <c r="I53" s="98"/>
      <c r="J53" s="98"/>
      <c r="K53" s="98"/>
      <c r="L53" s="98"/>
      <c r="M53" s="98"/>
      <c r="N53" s="98"/>
      <c r="O53" s="98"/>
      <c r="P53" s="98"/>
      <c r="Q53" s="98"/>
      <c r="R53" s="98"/>
      <c r="S53" s="163"/>
      <c r="T53" s="98"/>
    </row>
    <row r="54" spans="1:22" s="5" customFormat="1">
      <c r="A54" s="161"/>
      <c r="B54" s="387"/>
      <c r="C54" s="97"/>
      <c r="D54" s="9"/>
      <c r="E54" s="9"/>
      <c r="F54" s="9"/>
      <c r="G54" s="9"/>
      <c r="H54" s="9"/>
      <c r="I54" s="9"/>
      <c r="J54" s="9"/>
      <c r="K54" s="9"/>
      <c r="L54" s="9"/>
      <c r="M54" s="9"/>
      <c r="N54" s="9"/>
      <c r="O54" s="9"/>
      <c r="P54" s="9"/>
      <c r="Q54" s="9"/>
      <c r="R54" s="98"/>
      <c r="S54" s="596"/>
      <c r="T54" s="9"/>
    </row>
    <row r="55" spans="1:22" s="5" customFormat="1">
      <c r="A55" s="161"/>
      <c r="B55" s="387"/>
      <c r="C55" s="97"/>
      <c r="D55" s="9"/>
      <c r="E55" s="9"/>
      <c r="F55" s="9"/>
      <c r="G55" s="9"/>
      <c r="H55" s="9"/>
      <c r="I55" s="9"/>
      <c r="J55" s="9"/>
      <c r="K55" s="9"/>
      <c r="L55" s="9"/>
      <c r="M55" s="9"/>
      <c r="N55" s="9"/>
      <c r="O55" s="9"/>
      <c r="P55" s="9"/>
      <c r="Q55" s="9"/>
      <c r="R55" s="98"/>
      <c r="S55" s="596"/>
      <c r="T55" s="9"/>
    </row>
    <row r="56" spans="1:22" s="5" customFormat="1">
      <c r="A56" s="164"/>
      <c r="B56" s="388"/>
      <c r="C56" s="99"/>
      <c r="D56" s="101"/>
      <c r="E56" s="9"/>
      <c r="F56" s="9"/>
      <c r="G56" s="9"/>
      <c r="H56" s="9"/>
      <c r="I56" s="9"/>
      <c r="J56" s="9"/>
      <c r="K56" s="9"/>
      <c r="L56" s="9"/>
      <c r="M56" s="9"/>
      <c r="N56" s="9"/>
      <c r="O56" s="9"/>
      <c r="P56" s="9"/>
      <c r="Q56" s="9"/>
      <c r="R56" s="98"/>
      <c r="S56" s="406"/>
      <c r="T56" s="9"/>
    </row>
    <row r="57" spans="1:22" s="5" customFormat="1" ht="27" customHeight="1">
      <c r="A57" s="373" t="s">
        <v>72</v>
      </c>
      <c r="B57" s="389"/>
      <c r="C57" s="95"/>
      <c r="D57" s="77"/>
      <c r="E57" s="77"/>
      <c r="F57" s="77"/>
      <c r="G57" s="77"/>
      <c r="H57" s="77"/>
      <c r="I57" s="77"/>
      <c r="J57" s="77"/>
      <c r="K57" s="77"/>
      <c r="L57" s="77"/>
      <c r="M57" s="77"/>
      <c r="N57" s="77"/>
      <c r="O57" s="77"/>
      <c r="P57" s="77"/>
      <c r="Q57" s="77"/>
      <c r="R57" s="96"/>
      <c r="S57" s="597"/>
      <c r="T57" s="9"/>
    </row>
    <row r="58" spans="1:22" s="5" customFormat="1" ht="27" customHeight="1">
      <c r="A58" s="374"/>
      <c r="B58" s="390"/>
      <c r="C58" s="97"/>
      <c r="D58" s="9"/>
      <c r="E58" s="9"/>
      <c r="F58" s="9"/>
      <c r="G58" s="9"/>
      <c r="H58" s="9"/>
      <c r="I58" s="9"/>
      <c r="J58" s="9"/>
      <c r="K58" s="9"/>
      <c r="L58" s="9"/>
      <c r="M58" s="9"/>
      <c r="N58" s="9"/>
      <c r="O58" s="9"/>
      <c r="P58" s="9"/>
      <c r="Q58" s="9"/>
      <c r="R58" s="98"/>
      <c r="S58" s="596"/>
    </row>
    <row r="59" spans="1:22" s="5" customFormat="1" ht="27" customHeight="1">
      <c r="A59" s="375"/>
      <c r="B59" s="391"/>
      <c r="C59" s="97"/>
      <c r="D59" s="9"/>
      <c r="E59" s="9"/>
      <c r="F59" s="9"/>
      <c r="G59" s="9"/>
      <c r="H59" s="9"/>
      <c r="I59" s="9"/>
      <c r="J59" s="9"/>
      <c r="K59" s="9"/>
      <c r="L59" s="9"/>
      <c r="M59" s="9"/>
      <c r="N59" s="9"/>
      <c r="O59" s="9"/>
      <c r="P59" s="9"/>
      <c r="Q59" s="9"/>
      <c r="R59" s="98"/>
      <c r="S59" s="406"/>
    </row>
    <row r="60" spans="1:22" s="5" customFormat="1" ht="37.5" customHeight="1">
      <c r="A60" s="385" t="s">
        <v>73</v>
      </c>
      <c r="B60" s="392"/>
      <c r="C60" s="863" t="s">
        <v>74</v>
      </c>
      <c r="D60" s="660"/>
      <c r="E60" s="660"/>
      <c r="F60" s="660"/>
      <c r="G60" s="660"/>
      <c r="H60" s="660"/>
      <c r="I60" s="660"/>
      <c r="J60" s="660"/>
      <c r="K60" s="660"/>
      <c r="L60" s="660"/>
      <c r="M60" s="660"/>
      <c r="N60" s="660"/>
      <c r="O60" s="660"/>
      <c r="P60" s="660"/>
      <c r="Q60" s="660"/>
      <c r="R60" s="660"/>
      <c r="S60" s="406"/>
    </row>
  </sheetData>
  <customSheetViews>
    <customSheetView guid="{E0F24ECB-E557-4C07-BF48-E7D4A2F7A420}" topLeftCell="A13">
      <selection activeCell="A20" sqref="A20:A21"/>
      <pageMargins left="0.7" right="0.7" top="0.75" bottom="0.75" header="0.3" footer="0.3"/>
    </customSheetView>
    <customSheetView guid="{D496885E-FCA3-44F1-A05E-6F1A7E31D427}" hiddenRows="1" topLeftCell="A11">
      <selection activeCell="C18" sqref="C18"/>
      <pageMargins left="0.7" right="0.7" top="0.75" bottom="0.75" header="0.3" footer="0.3"/>
    </customSheetView>
    <customSheetView guid="{703E902B-A20F-449F-85D4-0C4D0FF971F6}" hiddenRows="1" topLeftCell="A32">
      <selection activeCell="J38" sqref="J38"/>
      <pageMargins left="0.7" right="0.7" top="0.75" bottom="0.75" header="0.3" footer="0.3"/>
    </customSheetView>
    <customSheetView guid="{8C888E86-687A-477D-B54E-328F918EFA34}" hiddenRows="1" topLeftCell="A38">
      <selection activeCell="A32" sqref="A32:IV49"/>
      <pageMargins left="0.7" right="0.7" top="0.75" bottom="0.75" header="0.3" footer="0.3"/>
    </customSheetView>
  </customSheetViews>
  <mergeCells count="44">
    <mergeCell ref="C40:S40"/>
    <mergeCell ref="C34:S34"/>
    <mergeCell ref="C36:S36"/>
    <mergeCell ref="C37:S37"/>
    <mergeCell ref="C38:S38"/>
    <mergeCell ref="C39:S39"/>
    <mergeCell ref="C47:S47"/>
    <mergeCell ref="C41:S41"/>
    <mergeCell ref="C42:S42"/>
    <mergeCell ref="C43:S43"/>
    <mergeCell ref="C45:S45"/>
    <mergeCell ref="C46:S46"/>
    <mergeCell ref="I22:S22"/>
    <mergeCell ref="C60:R60"/>
    <mergeCell ref="C52:S52"/>
    <mergeCell ref="C48:S48"/>
    <mergeCell ref="C49:S49"/>
    <mergeCell ref="C50:S50"/>
    <mergeCell ref="C51:S51"/>
    <mergeCell ref="C26:S26"/>
    <mergeCell ref="C27:S27"/>
    <mergeCell ref="C28:S28"/>
    <mergeCell ref="C29:S29"/>
    <mergeCell ref="C30:S30"/>
    <mergeCell ref="C31:S31"/>
    <mergeCell ref="C32:S32"/>
    <mergeCell ref="C33:S33"/>
    <mergeCell ref="C44:S44"/>
    <mergeCell ref="A1:S1"/>
    <mergeCell ref="A22:A23"/>
    <mergeCell ref="A5:A11"/>
    <mergeCell ref="A15:A17"/>
    <mergeCell ref="A3:A4"/>
    <mergeCell ref="A12:A14"/>
    <mergeCell ref="A18:A20"/>
    <mergeCell ref="I23:S23"/>
    <mergeCell ref="F3:F4"/>
    <mergeCell ref="G3:G4"/>
    <mergeCell ref="H3:H4"/>
    <mergeCell ref="I3:S3"/>
    <mergeCell ref="B3:B4"/>
    <mergeCell ref="C3:C4"/>
    <mergeCell ref="D3:D4"/>
    <mergeCell ref="E3:E4"/>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dimension ref="A1:U81"/>
  <sheetViews>
    <sheetView view="pageBreakPreview" zoomScaleSheetLayoutView="100" workbookViewId="0"/>
  </sheetViews>
  <sheetFormatPr defaultRowHeight="12.75"/>
  <cols>
    <col min="1" max="1" width="9.28515625" style="500" customWidth="1"/>
    <col min="2" max="2" width="3.85546875" style="500" customWidth="1"/>
    <col min="3" max="3" width="29.28515625" style="500" customWidth="1"/>
    <col min="4" max="4" width="7.7109375" style="500" bestFit="1" customWidth="1"/>
    <col min="5" max="5" width="9.28515625" style="534" customWidth="1"/>
    <col min="6" max="6" width="22.5703125" style="554" customWidth="1"/>
    <col min="7" max="7" width="21" style="500" customWidth="1"/>
    <col min="8" max="8" width="1.85546875" style="500" customWidth="1"/>
    <col min="9" max="19" width="6.42578125" style="500" customWidth="1"/>
    <col min="20" max="256" width="9.140625" style="500"/>
    <col min="257" max="257" width="6.5703125" style="500" customWidth="1"/>
    <col min="258" max="258" width="3.85546875" style="500" customWidth="1"/>
    <col min="259" max="259" width="33.85546875" style="500" customWidth="1"/>
    <col min="260" max="260" width="6.85546875" style="500" customWidth="1"/>
    <col min="261" max="261" width="6.7109375" style="500" customWidth="1"/>
    <col min="262" max="262" width="18.7109375" style="500" customWidth="1"/>
    <col min="263" max="263" width="14.5703125" style="500" customWidth="1"/>
    <col min="264" max="264" width="1.85546875" style="500" customWidth="1"/>
    <col min="265" max="274" width="6.7109375" style="500" customWidth="1"/>
    <col min="275" max="275" width="7.140625" style="500" customWidth="1"/>
    <col min="276" max="512" width="9.140625" style="500"/>
    <col min="513" max="513" width="6.5703125" style="500" customWidth="1"/>
    <col min="514" max="514" width="3.85546875" style="500" customWidth="1"/>
    <col min="515" max="515" width="33.85546875" style="500" customWidth="1"/>
    <col min="516" max="516" width="6.85546875" style="500" customWidth="1"/>
    <col min="517" max="517" width="6.7109375" style="500" customWidth="1"/>
    <col min="518" max="518" width="18.7109375" style="500" customWidth="1"/>
    <col min="519" max="519" width="14.5703125" style="500" customWidth="1"/>
    <col min="520" max="520" width="1.85546875" style="500" customWidth="1"/>
    <col min="521" max="530" width="6.7109375" style="500" customWidth="1"/>
    <col min="531" max="531" width="7.140625" style="500" customWidth="1"/>
    <col min="532" max="768" width="9.140625" style="500"/>
    <col min="769" max="769" width="6.5703125" style="500" customWidth="1"/>
    <col min="770" max="770" width="3.85546875" style="500" customWidth="1"/>
    <col min="771" max="771" width="33.85546875" style="500" customWidth="1"/>
    <col min="772" max="772" width="6.85546875" style="500" customWidth="1"/>
    <col min="773" max="773" width="6.7109375" style="500" customWidth="1"/>
    <col min="774" max="774" width="18.7109375" style="500" customWidth="1"/>
    <col min="775" max="775" width="14.5703125" style="500" customWidth="1"/>
    <col min="776" max="776" width="1.85546875" style="500" customWidth="1"/>
    <col min="777" max="786" width="6.7109375" style="500" customWidth="1"/>
    <col min="787" max="787" width="7.140625" style="500" customWidth="1"/>
    <col min="788" max="1024" width="9.140625" style="500"/>
    <col min="1025" max="1025" width="6.5703125" style="500" customWidth="1"/>
    <col min="1026" max="1026" width="3.85546875" style="500" customWidth="1"/>
    <col min="1027" max="1027" width="33.85546875" style="500" customWidth="1"/>
    <col min="1028" max="1028" width="6.85546875" style="500" customWidth="1"/>
    <col min="1029" max="1029" width="6.7109375" style="500" customWidth="1"/>
    <col min="1030" max="1030" width="18.7109375" style="500" customWidth="1"/>
    <col min="1031" max="1031" width="14.5703125" style="500" customWidth="1"/>
    <col min="1032" max="1032" width="1.85546875" style="500" customWidth="1"/>
    <col min="1033" max="1042" width="6.7109375" style="500" customWidth="1"/>
    <col min="1043" max="1043" width="7.140625" style="500" customWidth="1"/>
    <col min="1044" max="1280" width="9.140625" style="500"/>
    <col min="1281" max="1281" width="6.5703125" style="500" customWidth="1"/>
    <col min="1282" max="1282" width="3.85546875" style="500" customWidth="1"/>
    <col min="1283" max="1283" width="33.85546875" style="500" customWidth="1"/>
    <col min="1284" max="1284" width="6.85546875" style="500" customWidth="1"/>
    <col min="1285" max="1285" width="6.7109375" style="500" customWidth="1"/>
    <col min="1286" max="1286" width="18.7109375" style="500" customWidth="1"/>
    <col min="1287" max="1287" width="14.5703125" style="500" customWidth="1"/>
    <col min="1288" max="1288" width="1.85546875" style="500" customWidth="1"/>
    <col min="1289" max="1298" width="6.7109375" style="500" customWidth="1"/>
    <col min="1299" max="1299" width="7.140625" style="500" customWidth="1"/>
    <col min="1300" max="1536" width="9.140625" style="500"/>
    <col min="1537" max="1537" width="6.5703125" style="500" customWidth="1"/>
    <col min="1538" max="1538" width="3.85546875" style="500" customWidth="1"/>
    <col min="1539" max="1539" width="33.85546875" style="500" customWidth="1"/>
    <col min="1540" max="1540" width="6.85546875" style="500" customWidth="1"/>
    <col min="1541" max="1541" width="6.7109375" style="500" customWidth="1"/>
    <col min="1542" max="1542" width="18.7109375" style="500" customWidth="1"/>
    <col min="1543" max="1543" width="14.5703125" style="500" customWidth="1"/>
    <col min="1544" max="1544" width="1.85546875" style="500" customWidth="1"/>
    <col min="1545" max="1554" width="6.7109375" style="500" customWidth="1"/>
    <col min="1555" max="1555" width="7.140625" style="500" customWidth="1"/>
    <col min="1556" max="1792" width="9.140625" style="500"/>
    <col min="1793" max="1793" width="6.5703125" style="500" customWidth="1"/>
    <col min="1794" max="1794" width="3.85546875" style="500" customWidth="1"/>
    <col min="1795" max="1795" width="33.85546875" style="500" customWidth="1"/>
    <col min="1796" max="1796" width="6.85546875" style="500" customWidth="1"/>
    <col min="1797" max="1797" width="6.7109375" style="500" customWidth="1"/>
    <col min="1798" max="1798" width="18.7109375" style="500" customWidth="1"/>
    <col min="1799" max="1799" width="14.5703125" style="500" customWidth="1"/>
    <col min="1800" max="1800" width="1.85546875" style="500" customWidth="1"/>
    <col min="1801" max="1810" width="6.7109375" style="500" customWidth="1"/>
    <col min="1811" max="1811" width="7.140625" style="500" customWidth="1"/>
    <col min="1812" max="2048" width="9.140625" style="500"/>
    <col min="2049" max="2049" width="6.5703125" style="500" customWidth="1"/>
    <col min="2050" max="2050" width="3.85546875" style="500" customWidth="1"/>
    <col min="2051" max="2051" width="33.85546875" style="500" customWidth="1"/>
    <col min="2052" max="2052" width="6.85546875" style="500" customWidth="1"/>
    <col min="2053" max="2053" width="6.7109375" style="500" customWidth="1"/>
    <col min="2054" max="2054" width="18.7109375" style="500" customWidth="1"/>
    <col min="2055" max="2055" width="14.5703125" style="500" customWidth="1"/>
    <col min="2056" max="2056" width="1.85546875" style="500" customWidth="1"/>
    <col min="2057" max="2066" width="6.7109375" style="500" customWidth="1"/>
    <col min="2067" max="2067" width="7.140625" style="500" customWidth="1"/>
    <col min="2068" max="2304" width="9.140625" style="500"/>
    <col min="2305" max="2305" width="6.5703125" style="500" customWidth="1"/>
    <col min="2306" max="2306" width="3.85546875" style="500" customWidth="1"/>
    <col min="2307" max="2307" width="33.85546875" style="500" customWidth="1"/>
    <col min="2308" max="2308" width="6.85546875" style="500" customWidth="1"/>
    <col min="2309" max="2309" width="6.7109375" style="500" customWidth="1"/>
    <col min="2310" max="2310" width="18.7109375" style="500" customWidth="1"/>
    <col min="2311" max="2311" width="14.5703125" style="500" customWidth="1"/>
    <col min="2312" max="2312" width="1.85546875" style="500" customWidth="1"/>
    <col min="2313" max="2322" width="6.7109375" style="500" customWidth="1"/>
    <col min="2323" max="2323" width="7.140625" style="500" customWidth="1"/>
    <col min="2324" max="2560" width="9.140625" style="500"/>
    <col min="2561" max="2561" width="6.5703125" style="500" customWidth="1"/>
    <col min="2562" max="2562" width="3.85546875" style="500" customWidth="1"/>
    <col min="2563" max="2563" width="33.85546875" style="500" customWidth="1"/>
    <col min="2564" max="2564" width="6.85546875" style="500" customWidth="1"/>
    <col min="2565" max="2565" width="6.7109375" style="500" customWidth="1"/>
    <col min="2566" max="2566" width="18.7109375" style="500" customWidth="1"/>
    <col min="2567" max="2567" width="14.5703125" style="500" customWidth="1"/>
    <col min="2568" max="2568" width="1.85546875" style="500" customWidth="1"/>
    <col min="2569" max="2578" width="6.7109375" style="500" customWidth="1"/>
    <col min="2579" max="2579" width="7.140625" style="500" customWidth="1"/>
    <col min="2580" max="2816" width="9.140625" style="500"/>
    <col min="2817" max="2817" width="6.5703125" style="500" customWidth="1"/>
    <col min="2818" max="2818" width="3.85546875" style="500" customWidth="1"/>
    <col min="2819" max="2819" width="33.85546875" style="500" customWidth="1"/>
    <col min="2820" max="2820" width="6.85546875" style="500" customWidth="1"/>
    <col min="2821" max="2821" width="6.7109375" style="500" customWidth="1"/>
    <col min="2822" max="2822" width="18.7109375" style="500" customWidth="1"/>
    <col min="2823" max="2823" width="14.5703125" style="500" customWidth="1"/>
    <col min="2824" max="2824" width="1.85546875" style="500" customWidth="1"/>
    <col min="2825" max="2834" width="6.7109375" style="500" customWidth="1"/>
    <col min="2835" max="2835" width="7.140625" style="500" customWidth="1"/>
    <col min="2836" max="3072" width="9.140625" style="500"/>
    <col min="3073" max="3073" width="6.5703125" style="500" customWidth="1"/>
    <col min="3074" max="3074" width="3.85546875" style="500" customWidth="1"/>
    <col min="3075" max="3075" width="33.85546875" style="500" customWidth="1"/>
    <col min="3076" max="3076" width="6.85546875" style="500" customWidth="1"/>
    <col min="3077" max="3077" width="6.7109375" style="500" customWidth="1"/>
    <col min="3078" max="3078" width="18.7109375" style="500" customWidth="1"/>
    <col min="3079" max="3079" width="14.5703125" style="500" customWidth="1"/>
    <col min="3080" max="3080" width="1.85546875" style="500" customWidth="1"/>
    <col min="3081" max="3090" width="6.7109375" style="500" customWidth="1"/>
    <col min="3091" max="3091" width="7.140625" style="500" customWidth="1"/>
    <col min="3092" max="3328" width="9.140625" style="500"/>
    <col min="3329" max="3329" width="6.5703125" style="500" customWidth="1"/>
    <col min="3330" max="3330" width="3.85546875" style="500" customWidth="1"/>
    <col min="3331" max="3331" width="33.85546875" style="500" customWidth="1"/>
    <col min="3332" max="3332" width="6.85546875" style="500" customWidth="1"/>
    <col min="3333" max="3333" width="6.7109375" style="500" customWidth="1"/>
    <col min="3334" max="3334" width="18.7109375" style="500" customWidth="1"/>
    <col min="3335" max="3335" width="14.5703125" style="500" customWidth="1"/>
    <col min="3336" max="3336" width="1.85546875" style="500" customWidth="1"/>
    <col min="3337" max="3346" width="6.7109375" style="500" customWidth="1"/>
    <col min="3347" max="3347" width="7.140625" style="500" customWidth="1"/>
    <col min="3348" max="3584" width="9.140625" style="500"/>
    <col min="3585" max="3585" width="6.5703125" style="500" customWidth="1"/>
    <col min="3586" max="3586" width="3.85546875" style="500" customWidth="1"/>
    <col min="3587" max="3587" width="33.85546875" style="500" customWidth="1"/>
    <col min="3588" max="3588" width="6.85546875" style="500" customWidth="1"/>
    <col min="3589" max="3589" width="6.7109375" style="500" customWidth="1"/>
    <col min="3590" max="3590" width="18.7109375" style="500" customWidth="1"/>
    <col min="3591" max="3591" width="14.5703125" style="500" customWidth="1"/>
    <col min="3592" max="3592" width="1.85546875" style="500" customWidth="1"/>
    <col min="3593" max="3602" width="6.7109375" style="500" customWidth="1"/>
    <col min="3603" max="3603" width="7.140625" style="500" customWidth="1"/>
    <col min="3604" max="3840" width="9.140625" style="500"/>
    <col min="3841" max="3841" width="6.5703125" style="500" customWidth="1"/>
    <col min="3842" max="3842" width="3.85546875" style="500" customWidth="1"/>
    <col min="3843" max="3843" width="33.85546875" style="500" customWidth="1"/>
    <col min="3844" max="3844" width="6.85546875" style="500" customWidth="1"/>
    <col min="3845" max="3845" width="6.7109375" style="500" customWidth="1"/>
    <col min="3846" max="3846" width="18.7109375" style="500" customWidth="1"/>
    <col min="3847" max="3847" width="14.5703125" style="500" customWidth="1"/>
    <col min="3848" max="3848" width="1.85546875" style="500" customWidth="1"/>
    <col min="3849" max="3858" width="6.7109375" style="500" customWidth="1"/>
    <col min="3859" max="3859" width="7.140625" style="500" customWidth="1"/>
    <col min="3860" max="4096" width="9.140625" style="500"/>
    <col min="4097" max="4097" width="6.5703125" style="500" customWidth="1"/>
    <col min="4098" max="4098" width="3.85546875" style="500" customWidth="1"/>
    <col min="4099" max="4099" width="33.85546875" style="500" customWidth="1"/>
    <col min="4100" max="4100" width="6.85546875" style="500" customWidth="1"/>
    <col min="4101" max="4101" width="6.7109375" style="500" customWidth="1"/>
    <col min="4102" max="4102" width="18.7109375" style="500" customWidth="1"/>
    <col min="4103" max="4103" width="14.5703125" style="500" customWidth="1"/>
    <col min="4104" max="4104" width="1.85546875" style="500" customWidth="1"/>
    <col min="4105" max="4114" width="6.7109375" style="500" customWidth="1"/>
    <col min="4115" max="4115" width="7.140625" style="500" customWidth="1"/>
    <col min="4116" max="4352" width="9.140625" style="500"/>
    <col min="4353" max="4353" width="6.5703125" style="500" customWidth="1"/>
    <col min="4354" max="4354" width="3.85546875" style="500" customWidth="1"/>
    <col min="4355" max="4355" width="33.85546875" style="500" customWidth="1"/>
    <col min="4356" max="4356" width="6.85546875" style="500" customWidth="1"/>
    <col min="4357" max="4357" width="6.7109375" style="500" customWidth="1"/>
    <col min="4358" max="4358" width="18.7109375" style="500" customWidth="1"/>
    <col min="4359" max="4359" width="14.5703125" style="500" customWidth="1"/>
    <col min="4360" max="4360" width="1.85546875" style="500" customWidth="1"/>
    <col min="4361" max="4370" width="6.7109375" style="500" customWidth="1"/>
    <col min="4371" max="4371" width="7.140625" style="500" customWidth="1"/>
    <col min="4372" max="4608" width="9.140625" style="500"/>
    <col min="4609" max="4609" width="6.5703125" style="500" customWidth="1"/>
    <col min="4610" max="4610" width="3.85546875" style="500" customWidth="1"/>
    <col min="4611" max="4611" width="33.85546875" style="500" customWidth="1"/>
    <col min="4612" max="4612" width="6.85546875" style="500" customWidth="1"/>
    <col min="4613" max="4613" width="6.7109375" style="500" customWidth="1"/>
    <col min="4614" max="4614" width="18.7109375" style="500" customWidth="1"/>
    <col min="4615" max="4615" width="14.5703125" style="500" customWidth="1"/>
    <col min="4616" max="4616" width="1.85546875" style="500" customWidth="1"/>
    <col min="4617" max="4626" width="6.7109375" style="500" customWidth="1"/>
    <col min="4627" max="4627" width="7.140625" style="500" customWidth="1"/>
    <col min="4628" max="4864" width="9.140625" style="500"/>
    <col min="4865" max="4865" width="6.5703125" style="500" customWidth="1"/>
    <col min="4866" max="4866" width="3.85546875" style="500" customWidth="1"/>
    <col min="4867" max="4867" width="33.85546875" style="500" customWidth="1"/>
    <col min="4868" max="4868" width="6.85546875" style="500" customWidth="1"/>
    <col min="4869" max="4869" width="6.7109375" style="500" customWidth="1"/>
    <col min="4870" max="4870" width="18.7109375" style="500" customWidth="1"/>
    <col min="4871" max="4871" width="14.5703125" style="500" customWidth="1"/>
    <col min="4872" max="4872" width="1.85546875" style="500" customWidth="1"/>
    <col min="4873" max="4882" width="6.7109375" style="500" customWidth="1"/>
    <col min="4883" max="4883" width="7.140625" style="500" customWidth="1"/>
    <col min="4884" max="5120" width="9.140625" style="500"/>
    <col min="5121" max="5121" width="6.5703125" style="500" customWidth="1"/>
    <col min="5122" max="5122" width="3.85546875" style="500" customWidth="1"/>
    <col min="5123" max="5123" width="33.85546875" style="500" customWidth="1"/>
    <col min="5124" max="5124" width="6.85546875" style="500" customWidth="1"/>
    <col min="5125" max="5125" width="6.7109375" style="500" customWidth="1"/>
    <col min="5126" max="5126" width="18.7109375" style="500" customWidth="1"/>
    <col min="5127" max="5127" width="14.5703125" style="500" customWidth="1"/>
    <col min="5128" max="5128" width="1.85546875" style="500" customWidth="1"/>
    <col min="5129" max="5138" width="6.7109375" style="500" customWidth="1"/>
    <col min="5139" max="5139" width="7.140625" style="500" customWidth="1"/>
    <col min="5140" max="5376" width="9.140625" style="500"/>
    <col min="5377" max="5377" width="6.5703125" style="500" customWidth="1"/>
    <col min="5378" max="5378" width="3.85546875" style="500" customWidth="1"/>
    <col min="5379" max="5379" width="33.85546875" style="500" customWidth="1"/>
    <col min="5380" max="5380" width="6.85546875" style="500" customWidth="1"/>
    <col min="5381" max="5381" width="6.7109375" style="500" customWidth="1"/>
    <col min="5382" max="5382" width="18.7109375" style="500" customWidth="1"/>
    <col min="5383" max="5383" width="14.5703125" style="500" customWidth="1"/>
    <col min="5384" max="5384" width="1.85546875" style="500" customWidth="1"/>
    <col min="5385" max="5394" width="6.7109375" style="500" customWidth="1"/>
    <col min="5395" max="5395" width="7.140625" style="500" customWidth="1"/>
    <col min="5396" max="5632" width="9.140625" style="500"/>
    <col min="5633" max="5633" width="6.5703125" style="500" customWidth="1"/>
    <col min="5634" max="5634" width="3.85546875" style="500" customWidth="1"/>
    <col min="5635" max="5635" width="33.85546875" style="500" customWidth="1"/>
    <col min="5636" max="5636" width="6.85546875" style="500" customWidth="1"/>
    <col min="5637" max="5637" width="6.7109375" style="500" customWidth="1"/>
    <col min="5638" max="5638" width="18.7109375" style="500" customWidth="1"/>
    <col min="5639" max="5639" width="14.5703125" style="500" customWidth="1"/>
    <col min="5640" max="5640" width="1.85546875" style="500" customWidth="1"/>
    <col min="5641" max="5650" width="6.7109375" style="500" customWidth="1"/>
    <col min="5651" max="5651" width="7.140625" style="500" customWidth="1"/>
    <col min="5652" max="5888" width="9.140625" style="500"/>
    <col min="5889" max="5889" width="6.5703125" style="500" customWidth="1"/>
    <col min="5890" max="5890" width="3.85546875" style="500" customWidth="1"/>
    <col min="5891" max="5891" width="33.85546875" style="500" customWidth="1"/>
    <col min="5892" max="5892" width="6.85546875" style="500" customWidth="1"/>
    <col min="5893" max="5893" width="6.7109375" style="500" customWidth="1"/>
    <col min="5894" max="5894" width="18.7109375" style="500" customWidth="1"/>
    <col min="5895" max="5895" width="14.5703125" style="500" customWidth="1"/>
    <col min="5896" max="5896" width="1.85546875" style="500" customWidth="1"/>
    <col min="5897" max="5906" width="6.7109375" style="500" customWidth="1"/>
    <col min="5907" max="5907" width="7.140625" style="500" customWidth="1"/>
    <col min="5908" max="6144" width="9.140625" style="500"/>
    <col min="6145" max="6145" width="6.5703125" style="500" customWidth="1"/>
    <col min="6146" max="6146" width="3.85546875" style="500" customWidth="1"/>
    <col min="6147" max="6147" width="33.85546875" style="500" customWidth="1"/>
    <col min="6148" max="6148" width="6.85546875" style="500" customWidth="1"/>
    <col min="6149" max="6149" width="6.7109375" style="500" customWidth="1"/>
    <col min="6150" max="6150" width="18.7109375" style="500" customWidth="1"/>
    <col min="6151" max="6151" width="14.5703125" style="500" customWidth="1"/>
    <col min="6152" max="6152" width="1.85546875" style="500" customWidth="1"/>
    <col min="6153" max="6162" width="6.7109375" style="500" customWidth="1"/>
    <col min="6163" max="6163" width="7.140625" style="500" customWidth="1"/>
    <col min="6164" max="6400" width="9.140625" style="500"/>
    <col min="6401" max="6401" width="6.5703125" style="500" customWidth="1"/>
    <col min="6402" max="6402" width="3.85546875" style="500" customWidth="1"/>
    <col min="6403" max="6403" width="33.85546875" style="500" customWidth="1"/>
    <col min="6404" max="6404" width="6.85546875" style="500" customWidth="1"/>
    <col min="6405" max="6405" width="6.7109375" style="500" customWidth="1"/>
    <col min="6406" max="6406" width="18.7109375" style="500" customWidth="1"/>
    <col min="6407" max="6407" width="14.5703125" style="500" customWidth="1"/>
    <col min="6408" max="6408" width="1.85546875" style="500" customWidth="1"/>
    <col min="6409" max="6418" width="6.7109375" style="500" customWidth="1"/>
    <col min="6419" max="6419" width="7.140625" style="500" customWidth="1"/>
    <col min="6420" max="6656" width="9.140625" style="500"/>
    <col min="6657" max="6657" width="6.5703125" style="500" customWidth="1"/>
    <col min="6658" max="6658" width="3.85546875" style="500" customWidth="1"/>
    <col min="6659" max="6659" width="33.85546875" style="500" customWidth="1"/>
    <col min="6660" max="6660" width="6.85546875" style="500" customWidth="1"/>
    <col min="6661" max="6661" width="6.7109375" style="500" customWidth="1"/>
    <col min="6662" max="6662" width="18.7109375" style="500" customWidth="1"/>
    <col min="6663" max="6663" width="14.5703125" style="500" customWidth="1"/>
    <col min="6664" max="6664" width="1.85546875" style="500" customWidth="1"/>
    <col min="6665" max="6674" width="6.7109375" style="500" customWidth="1"/>
    <col min="6675" max="6675" width="7.140625" style="500" customWidth="1"/>
    <col min="6676" max="6912" width="9.140625" style="500"/>
    <col min="6913" max="6913" width="6.5703125" style="500" customWidth="1"/>
    <col min="6914" max="6914" width="3.85546875" style="500" customWidth="1"/>
    <col min="6915" max="6915" width="33.85546875" style="500" customWidth="1"/>
    <col min="6916" max="6916" width="6.85546875" style="500" customWidth="1"/>
    <col min="6917" max="6917" width="6.7109375" style="500" customWidth="1"/>
    <col min="6918" max="6918" width="18.7109375" style="500" customWidth="1"/>
    <col min="6919" max="6919" width="14.5703125" style="500" customWidth="1"/>
    <col min="6920" max="6920" width="1.85546875" style="500" customWidth="1"/>
    <col min="6921" max="6930" width="6.7109375" style="500" customWidth="1"/>
    <col min="6931" max="6931" width="7.140625" style="500" customWidth="1"/>
    <col min="6932" max="7168" width="9.140625" style="500"/>
    <col min="7169" max="7169" width="6.5703125" style="500" customWidth="1"/>
    <col min="7170" max="7170" width="3.85546875" style="500" customWidth="1"/>
    <col min="7171" max="7171" width="33.85546875" style="500" customWidth="1"/>
    <col min="7172" max="7172" width="6.85546875" style="500" customWidth="1"/>
    <col min="7173" max="7173" width="6.7109375" style="500" customWidth="1"/>
    <col min="7174" max="7174" width="18.7109375" style="500" customWidth="1"/>
    <col min="7175" max="7175" width="14.5703125" style="500" customWidth="1"/>
    <col min="7176" max="7176" width="1.85546875" style="500" customWidth="1"/>
    <col min="7177" max="7186" width="6.7109375" style="500" customWidth="1"/>
    <col min="7187" max="7187" width="7.140625" style="500" customWidth="1"/>
    <col min="7188" max="7424" width="9.140625" style="500"/>
    <col min="7425" max="7425" width="6.5703125" style="500" customWidth="1"/>
    <col min="7426" max="7426" width="3.85546875" style="500" customWidth="1"/>
    <col min="7427" max="7427" width="33.85546875" style="500" customWidth="1"/>
    <col min="7428" max="7428" width="6.85546875" style="500" customWidth="1"/>
    <col min="7429" max="7429" width="6.7109375" style="500" customWidth="1"/>
    <col min="7430" max="7430" width="18.7109375" style="500" customWidth="1"/>
    <col min="7431" max="7431" width="14.5703125" style="500" customWidth="1"/>
    <col min="7432" max="7432" width="1.85546875" style="500" customWidth="1"/>
    <col min="7433" max="7442" width="6.7109375" style="500" customWidth="1"/>
    <col min="7443" max="7443" width="7.140625" style="500" customWidth="1"/>
    <col min="7444" max="7680" width="9.140625" style="500"/>
    <col min="7681" max="7681" width="6.5703125" style="500" customWidth="1"/>
    <col min="7682" max="7682" width="3.85546875" style="500" customWidth="1"/>
    <col min="7683" max="7683" width="33.85546875" style="500" customWidth="1"/>
    <col min="7684" max="7684" width="6.85546875" style="500" customWidth="1"/>
    <col min="7685" max="7685" width="6.7109375" style="500" customWidth="1"/>
    <col min="7686" max="7686" width="18.7109375" style="500" customWidth="1"/>
    <col min="7687" max="7687" width="14.5703125" style="500" customWidth="1"/>
    <col min="7688" max="7688" width="1.85546875" style="500" customWidth="1"/>
    <col min="7689" max="7698" width="6.7109375" style="500" customWidth="1"/>
    <col min="7699" max="7699" width="7.140625" style="500" customWidth="1"/>
    <col min="7700" max="7936" width="9.140625" style="500"/>
    <col min="7937" max="7937" width="6.5703125" style="500" customWidth="1"/>
    <col min="7938" max="7938" width="3.85546875" style="500" customWidth="1"/>
    <col min="7939" max="7939" width="33.85546875" style="500" customWidth="1"/>
    <col min="7940" max="7940" width="6.85546875" style="500" customWidth="1"/>
    <col min="7941" max="7941" width="6.7109375" style="500" customWidth="1"/>
    <col min="7942" max="7942" width="18.7109375" style="500" customWidth="1"/>
    <col min="7943" max="7943" width="14.5703125" style="500" customWidth="1"/>
    <col min="7944" max="7944" width="1.85546875" style="500" customWidth="1"/>
    <col min="7945" max="7954" width="6.7109375" style="500" customWidth="1"/>
    <col min="7955" max="7955" width="7.140625" style="500" customWidth="1"/>
    <col min="7956" max="8192" width="9.140625" style="500"/>
    <col min="8193" max="8193" width="6.5703125" style="500" customWidth="1"/>
    <col min="8194" max="8194" width="3.85546875" style="500" customWidth="1"/>
    <col min="8195" max="8195" width="33.85546875" style="500" customWidth="1"/>
    <col min="8196" max="8196" width="6.85546875" style="500" customWidth="1"/>
    <col min="8197" max="8197" width="6.7109375" style="500" customWidth="1"/>
    <col min="8198" max="8198" width="18.7109375" style="500" customWidth="1"/>
    <col min="8199" max="8199" width="14.5703125" style="500" customWidth="1"/>
    <col min="8200" max="8200" width="1.85546875" style="500" customWidth="1"/>
    <col min="8201" max="8210" width="6.7109375" style="500" customWidth="1"/>
    <col min="8211" max="8211" width="7.140625" style="500" customWidth="1"/>
    <col min="8212" max="8448" width="9.140625" style="500"/>
    <col min="8449" max="8449" width="6.5703125" style="500" customWidth="1"/>
    <col min="8450" max="8450" width="3.85546875" style="500" customWidth="1"/>
    <col min="8451" max="8451" width="33.85546875" style="500" customWidth="1"/>
    <col min="8452" max="8452" width="6.85546875" style="500" customWidth="1"/>
    <col min="8453" max="8453" width="6.7109375" style="500" customWidth="1"/>
    <col min="8454" max="8454" width="18.7109375" style="500" customWidth="1"/>
    <col min="8455" max="8455" width="14.5703125" style="500" customWidth="1"/>
    <col min="8456" max="8456" width="1.85546875" style="500" customWidth="1"/>
    <col min="8457" max="8466" width="6.7109375" style="500" customWidth="1"/>
    <col min="8467" max="8467" width="7.140625" style="500" customWidth="1"/>
    <col min="8468" max="8704" width="9.140625" style="500"/>
    <col min="8705" max="8705" width="6.5703125" style="500" customWidth="1"/>
    <col min="8706" max="8706" width="3.85546875" style="500" customWidth="1"/>
    <col min="8707" max="8707" width="33.85546875" style="500" customWidth="1"/>
    <col min="8708" max="8708" width="6.85546875" style="500" customWidth="1"/>
    <col min="8709" max="8709" width="6.7109375" style="500" customWidth="1"/>
    <col min="8710" max="8710" width="18.7109375" style="500" customWidth="1"/>
    <col min="8711" max="8711" width="14.5703125" style="500" customWidth="1"/>
    <col min="8712" max="8712" width="1.85546875" style="500" customWidth="1"/>
    <col min="8713" max="8722" width="6.7109375" style="500" customWidth="1"/>
    <col min="8723" max="8723" width="7.140625" style="500" customWidth="1"/>
    <col min="8724" max="8960" width="9.140625" style="500"/>
    <col min="8961" max="8961" width="6.5703125" style="500" customWidth="1"/>
    <col min="8962" max="8962" width="3.85546875" style="500" customWidth="1"/>
    <col min="8963" max="8963" width="33.85546875" style="500" customWidth="1"/>
    <col min="8964" max="8964" width="6.85546875" style="500" customWidth="1"/>
    <col min="8965" max="8965" width="6.7109375" style="500" customWidth="1"/>
    <col min="8966" max="8966" width="18.7109375" style="500" customWidth="1"/>
    <col min="8967" max="8967" width="14.5703125" style="500" customWidth="1"/>
    <col min="8968" max="8968" width="1.85546875" style="500" customWidth="1"/>
    <col min="8969" max="8978" width="6.7109375" style="500" customWidth="1"/>
    <col min="8979" max="8979" width="7.140625" style="500" customWidth="1"/>
    <col min="8980" max="9216" width="9.140625" style="500"/>
    <col min="9217" max="9217" width="6.5703125" style="500" customWidth="1"/>
    <col min="9218" max="9218" width="3.85546875" style="500" customWidth="1"/>
    <col min="9219" max="9219" width="33.85546875" style="500" customWidth="1"/>
    <col min="9220" max="9220" width="6.85546875" style="500" customWidth="1"/>
    <col min="9221" max="9221" width="6.7109375" style="500" customWidth="1"/>
    <col min="9222" max="9222" width="18.7109375" style="500" customWidth="1"/>
    <col min="9223" max="9223" width="14.5703125" style="500" customWidth="1"/>
    <col min="9224" max="9224" width="1.85546875" style="500" customWidth="1"/>
    <col min="9225" max="9234" width="6.7109375" style="500" customWidth="1"/>
    <col min="9235" max="9235" width="7.140625" style="500" customWidth="1"/>
    <col min="9236" max="9472" width="9.140625" style="500"/>
    <col min="9473" max="9473" width="6.5703125" style="500" customWidth="1"/>
    <col min="9474" max="9474" width="3.85546875" style="500" customWidth="1"/>
    <col min="9475" max="9475" width="33.85546875" style="500" customWidth="1"/>
    <col min="9476" max="9476" width="6.85546875" style="500" customWidth="1"/>
    <col min="9477" max="9477" width="6.7109375" style="500" customWidth="1"/>
    <col min="9478" max="9478" width="18.7109375" style="500" customWidth="1"/>
    <col min="9479" max="9479" width="14.5703125" style="500" customWidth="1"/>
    <col min="9480" max="9480" width="1.85546875" style="500" customWidth="1"/>
    <col min="9481" max="9490" width="6.7109375" style="500" customWidth="1"/>
    <col min="9491" max="9491" width="7.140625" style="500" customWidth="1"/>
    <col min="9492" max="9728" width="9.140625" style="500"/>
    <col min="9729" max="9729" width="6.5703125" style="500" customWidth="1"/>
    <col min="9730" max="9730" width="3.85546875" style="500" customWidth="1"/>
    <col min="9731" max="9731" width="33.85546875" style="500" customWidth="1"/>
    <col min="9732" max="9732" width="6.85546875" style="500" customWidth="1"/>
    <col min="9733" max="9733" width="6.7109375" style="500" customWidth="1"/>
    <col min="9734" max="9734" width="18.7109375" style="500" customWidth="1"/>
    <col min="9735" max="9735" width="14.5703125" style="500" customWidth="1"/>
    <col min="9736" max="9736" width="1.85546875" style="500" customWidth="1"/>
    <col min="9737" max="9746" width="6.7109375" style="500" customWidth="1"/>
    <col min="9747" max="9747" width="7.140625" style="500" customWidth="1"/>
    <col min="9748" max="9984" width="9.140625" style="500"/>
    <col min="9985" max="9985" width="6.5703125" style="500" customWidth="1"/>
    <col min="9986" max="9986" width="3.85546875" style="500" customWidth="1"/>
    <col min="9987" max="9987" width="33.85546875" style="500" customWidth="1"/>
    <col min="9988" max="9988" width="6.85546875" style="500" customWidth="1"/>
    <col min="9989" max="9989" width="6.7109375" style="500" customWidth="1"/>
    <col min="9990" max="9990" width="18.7109375" style="500" customWidth="1"/>
    <col min="9991" max="9991" width="14.5703125" style="500" customWidth="1"/>
    <col min="9992" max="9992" width="1.85546875" style="500" customWidth="1"/>
    <col min="9993" max="10002" width="6.7109375" style="500" customWidth="1"/>
    <col min="10003" max="10003" width="7.140625" style="500" customWidth="1"/>
    <col min="10004" max="10240" width="9.140625" style="500"/>
    <col min="10241" max="10241" width="6.5703125" style="500" customWidth="1"/>
    <col min="10242" max="10242" width="3.85546875" style="500" customWidth="1"/>
    <col min="10243" max="10243" width="33.85546875" style="500" customWidth="1"/>
    <col min="10244" max="10244" width="6.85546875" style="500" customWidth="1"/>
    <col min="10245" max="10245" width="6.7109375" style="500" customWidth="1"/>
    <col min="10246" max="10246" width="18.7109375" style="500" customWidth="1"/>
    <col min="10247" max="10247" width="14.5703125" style="500" customWidth="1"/>
    <col min="10248" max="10248" width="1.85546875" style="500" customWidth="1"/>
    <col min="10249" max="10258" width="6.7109375" style="500" customWidth="1"/>
    <col min="10259" max="10259" width="7.140625" style="500" customWidth="1"/>
    <col min="10260" max="10496" width="9.140625" style="500"/>
    <col min="10497" max="10497" width="6.5703125" style="500" customWidth="1"/>
    <col min="10498" max="10498" width="3.85546875" style="500" customWidth="1"/>
    <col min="10499" max="10499" width="33.85546875" style="500" customWidth="1"/>
    <col min="10500" max="10500" width="6.85546875" style="500" customWidth="1"/>
    <col min="10501" max="10501" width="6.7109375" style="500" customWidth="1"/>
    <col min="10502" max="10502" width="18.7109375" style="500" customWidth="1"/>
    <col min="10503" max="10503" width="14.5703125" style="500" customWidth="1"/>
    <col min="10504" max="10504" width="1.85546875" style="500" customWidth="1"/>
    <col min="10505" max="10514" width="6.7109375" style="500" customWidth="1"/>
    <col min="10515" max="10515" width="7.140625" style="500" customWidth="1"/>
    <col min="10516" max="10752" width="9.140625" style="500"/>
    <col min="10753" max="10753" width="6.5703125" style="500" customWidth="1"/>
    <col min="10754" max="10754" width="3.85546875" style="500" customWidth="1"/>
    <col min="10755" max="10755" width="33.85546875" style="500" customWidth="1"/>
    <col min="10756" max="10756" width="6.85546875" style="500" customWidth="1"/>
    <col min="10757" max="10757" width="6.7109375" style="500" customWidth="1"/>
    <col min="10758" max="10758" width="18.7109375" style="500" customWidth="1"/>
    <col min="10759" max="10759" width="14.5703125" style="500" customWidth="1"/>
    <col min="10760" max="10760" width="1.85546875" style="500" customWidth="1"/>
    <col min="10761" max="10770" width="6.7109375" style="500" customWidth="1"/>
    <col min="10771" max="10771" width="7.140625" style="500" customWidth="1"/>
    <col min="10772" max="11008" width="9.140625" style="500"/>
    <col min="11009" max="11009" width="6.5703125" style="500" customWidth="1"/>
    <col min="11010" max="11010" width="3.85546875" style="500" customWidth="1"/>
    <col min="11011" max="11011" width="33.85546875" style="500" customWidth="1"/>
    <col min="11012" max="11012" width="6.85546875" style="500" customWidth="1"/>
    <col min="11013" max="11013" width="6.7109375" style="500" customWidth="1"/>
    <col min="11014" max="11014" width="18.7109375" style="500" customWidth="1"/>
    <col min="11015" max="11015" width="14.5703125" style="500" customWidth="1"/>
    <col min="11016" max="11016" width="1.85546875" style="500" customWidth="1"/>
    <col min="11017" max="11026" width="6.7109375" style="500" customWidth="1"/>
    <col min="11027" max="11027" width="7.140625" style="500" customWidth="1"/>
    <col min="11028" max="11264" width="9.140625" style="500"/>
    <col min="11265" max="11265" width="6.5703125" style="500" customWidth="1"/>
    <col min="11266" max="11266" width="3.85546875" style="500" customWidth="1"/>
    <col min="11267" max="11267" width="33.85546875" style="500" customWidth="1"/>
    <col min="11268" max="11268" width="6.85546875" style="500" customWidth="1"/>
    <col min="11269" max="11269" width="6.7109375" style="500" customWidth="1"/>
    <col min="11270" max="11270" width="18.7109375" style="500" customWidth="1"/>
    <col min="11271" max="11271" width="14.5703125" style="500" customWidth="1"/>
    <col min="11272" max="11272" width="1.85546875" style="500" customWidth="1"/>
    <col min="11273" max="11282" width="6.7109375" style="500" customWidth="1"/>
    <col min="11283" max="11283" width="7.140625" style="500" customWidth="1"/>
    <col min="11284" max="11520" width="9.140625" style="500"/>
    <col min="11521" max="11521" width="6.5703125" style="500" customWidth="1"/>
    <col min="11522" max="11522" width="3.85546875" style="500" customWidth="1"/>
    <col min="11523" max="11523" width="33.85546875" style="500" customWidth="1"/>
    <col min="11524" max="11524" width="6.85546875" style="500" customWidth="1"/>
    <col min="11525" max="11525" width="6.7109375" style="500" customWidth="1"/>
    <col min="11526" max="11526" width="18.7109375" style="500" customWidth="1"/>
    <col min="11527" max="11527" width="14.5703125" style="500" customWidth="1"/>
    <col min="11528" max="11528" width="1.85546875" style="500" customWidth="1"/>
    <col min="11529" max="11538" width="6.7109375" style="500" customWidth="1"/>
    <col min="11539" max="11539" width="7.140625" style="500" customWidth="1"/>
    <col min="11540" max="11776" width="9.140625" style="500"/>
    <col min="11777" max="11777" width="6.5703125" style="500" customWidth="1"/>
    <col min="11778" max="11778" width="3.85546875" style="500" customWidth="1"/>
    <col min="11779" max="11779" width="33.85546875" style="500" customWidth="1"/>
    <col min="11780" max="11780" width="6.85546875" style="500" customWidth="1"/>
    <col min="11781" max="11781" width="6.7109375" style="500" customWidth="1"/>
    <col min="11782" max="11782" width="18.7109375" style="500" customWidth="1"/>
    <col min="11783" max="11783" width="14.5703125" style="500" customWidth="1"/>
    <col min="11784" max="11784" width="1.85546875" style="500" customWidth="1"/>
    <col min="11785" max="11794" width="6.7109375" style="500" customWidth="1"/>
    <col min="11795" max="11795" width="7.140625" style="500" customWidth="1"/>
    <col min="11796" max="12032" width="9.140625" style="500"/>
    <col min="12033" max="12033" width="6.5703125" style="500" customWidth="1"/>
    <col min="12034" max="12034" width="3.85546875" style="500" customWidth="1"/>
    <col min="12035" max="12035" width="33.85546875" style="500" customWidth="1"/>
    <col min="12036" max="12036" width="6.85546875" style="500" customWidth="1"/>
    <col min="12037" max="12037" width="6.7109375" style="500" customWidth="1"/>
    <col min="12038" max="12038" width="18.7109375" style="500" customWidth="1"/>
    <col min="12039" max="12039" width="14.5703125" style="500" customWidth="1"/>
    <col min="12040" max="12040" width="1.85546875" style="500" customWidth="1"/>
    <col min="12041" max="12050" width="6.7109375" style="500" customWidth="1"/>
    <col min="12051" max="12051" width="7.140625" style="500" customWidth="1"/>
    <col min="12052" max="12288" width="9.140625" style="500"/>
    <col min="12289" max="12289" width="6.5703125" style="500" customWidth="1"/>
    <col min="12290" max="12290" width="3.85546875" style="500" customWidth="1"/>
    <col min="12291" max="12291" width="33.85546875" style="500" customWidth="1"/>
    <col min="12292" max="12292" width="6.85546875" style="500" customWidth="1"/>
    <col min="12293" max="12293" width="6.7109375" style="500" customWidth="1"/>
    <col min="12294" max="12294" width="18.7109375" style="500" customWidth="1"/>
    <col min="12295" max="12295" width="14.5703125" style="500" customWidth="1"/>
    <col min="12296" max="12296" width="1.85546875" style="500" customWidth="1"/>
    <col min="12297" max="12306" width="6.7109375" style="500" customWidth="1"/>
    <col min="12307" max="12307" width="7.140625" style="500" customWidth="1"/>
    <col min="12308" max="12544" width="9.140625" style="500"/>
    <col min="12545" max="12545" width="6.5703125" style="500" customWidth="1"/>
    <col min="12546" max="12546" width="3.85546875" style="500" customWidth="1"/>
    <col min="12547" max="12547" width="33.85546875" style="500" customWidth="1"/>
    <col min="12548" max="12548" width="6.85546875" style="500" customWidth="1"/>
    <col min="12549" max="12549" width="6.7109375" style="500" customWidth="1"/>
    <col min="12550" max="12550" width="18.7109375" style="500" customWidth="1"/>
    <col min="12551" max="12551" width="14.5703125" style="500" customWidth="1"/>
    <col min="12552" max="12552" width="1.85546875" style="500" customWidth="1"/>
    <col min="12553" max="12562" width="6.7109375" style="500" customWidth="1"/>
    <col min="12563" max="12563" width="7.140625" style="500" customWidth="1"/>
    <col min="12564" max="12800" width="9.140625" style="500"/>
    <col min="12801" max="12801" width="6.5703125" style="500" customWidth="1"/>
    <col min="12802" max="12802" width="3.85546875" style="500" customWidth="1"/>
    <col min="12803" max="12803" width="33.85546875" style="500" customWidth="1"/>
    <col min="12804" max="12804" width="6.85546875" style="500" customWidth="1"/>
    <col min="12805" max="12805" width="6.7109375" style="500" customWidth="1"/>
    <col min="12806" max="12806" width="18.7109375" style="500" customWidth="1"/>
    <col min="12807" max="12807" width="14.5703125" style="500" customWidth="1"/>
    <col min="12808" max="12808" width="1.85546875" style="500" customWidth="1"/>
    <col min="12809" max="12818" width="6.7109375" style="500" customWidth="1"/>
    <col min="12819" max="12819" width="7.140625" style="500" customWidth="1"/>
    <col min="12820" max="13056" width="9.140625" style="500"/>
    <col min="13057" max="13057" width="6.5703125" style="500" customWidth="1"/>
    <col min="13058" max="13058" width="3.85546875" style="500" customWidth="1"/>
    <col min="13059" max="13059" width="33.85546875" style="500" customWidth="1"/>
    <col min="13060" max="13060" width="6.85546875" style="500" customWidth="1"/>
    <col min="13061" max="13061" width="6.7109375" style="500" customWidth="1"/>
    <col min="13062" max="13062" width="18.7109375" style="500" customWidth="1"/>
    <col min="13063" max="13063" width="14.5703125" style="500" customWidth="1"/>
    <col min="13064" max="13064" width="1.85546875" style="500" customWidth="1"/>
    <col min="13065" max="13074" width="6.7109375" style="500" customWidth="1"/>
    <col min="13075" max="13075" width="7.140625" style="500" customWidth="1"/>
    <col min="13076" max="13312" width="9.140625" style="500"/>
    <col min="13313" max="13313" width="6.5703125" style="500" customWidth="1"/>
    <col min="13314" max="13314" width="3.85546875" style="500" customWidth="1"/>
    <col min="13315" max="13315" width="33.85546875" style="500" customWidth="1"/>
    <col min="13316" max="13316" width="6.85546875" style="500" customWidth="1"/>
    <col min="13317" max="13317" width="6.7109375" style="500" customWidth="1"/>
    <col min="13318" max="13318" width="18.7109375" style="500" customWidth="1"/>
    <col min="13319" max="13319" width="14.5703125" style="500" customWidth="1"/>
    <col min="13320" max="13320" width="1.85546875" style="500" customWidth="1"/>
    <col min="13321" max="13330" width="6.7109375" style="500" customWidth="1"/>
    <col min="13331" max="13331" width="7.140625" style="500" customWidth="1"/>
    <col min="13332" max="13568" width="9.140625" style="500"/>
    <col min="13569" max="13569" width="6.5703125" style="500" customWidth="1"/>
    <col min="13570" max="13570" width="3.85546875" style="500" customWidth="1"/>
    <col min="13571" max="13571" width="33.85546875" style="500" customWidth="1"/>
    <col min="13572" max="13572" width="6.85546875" style="500" customWidth="1"/>
    <col min="13573" max="13573" width="6.7109375" style="500" customWidth="1"/>
    <col min="13574" max="13574" width="18.7109375" style="500" customWidth="1"/>
    <col min="13575" max="13575" width="14.5703125" style="500" customWidth="1"/>
    <col min="13576" max="13576" width="1.85546875" style="500" customWidth="1"/>
    <col min="13577" max="13586" width="6.7109375" style="500" customWidth="1"/>
    <col min="13587" max="13587" width="7.140625" style="500" customWidth="1"/>
    <col min="13588" max="13824" width="9.140625" style="500"/>
    <col min="13825" max="13825" width="6.5703125" style="500" customWidth="1"/>
    <col min="13826" max="13826" width="3.85546875" style="500" customWidth="1"/>
    <col min="13827" max="13827" width="33.85546875" style="500" customWidth="1"/>
    <col min="13828" max="13828" width="6.85546875" style="500" customWidth="1"/>
    <col min="13829" max="13829" width="6.7109375" style="500" customWidth="1"/>
    <col min="13830" max="13830" width="18.7109375" style="500" customWidth="1"/>
    <col min="13831" max="13831" width="14.5703125" style="500" customWidth="1"/>
    <col min="13832" max="13832" width="1.85546875" style="500" customWidth="1"/>
    <col min="13833" max="13842" width="6.7109375" style="500" customWidth="1"/>
    <col min="13843" max="13843" width="7.140625" style="500" customWidth="1"/>
    <col min="13844" max="14080" width="9.140625" style="500"/>
    <col min="14081" max="14081" width="6.5703125" style="500" customWidth="1"/>
    <col min="14082" max="14082" width="3.85546875" style="500" customWidth="1"/>
    <col min="14083" max="14083" width="33.85546875" style="500" customWidth="1"/>
    <col min="14084" max="14084" width="6.85546875" style="500" customWidth="1"/>
    <col min="14085" max="14085" width="6.7109375" style="500" customWidth="1"/>
    <col min="14086" max="14086" width="18.7109375" style="500" customWidth="1"/>
    <col min="14087" max="14087" width="14.5703125" style="500" customWidth="1"/>
    <col min="14088" max="14088" width="1.85546875" style="500" customWidth="1"/>
    <col min="14089" max="14098" width="6.7109375" style="500" customWidth="1"/>
    <col min="14099" max="14099" width="7.140625" style="500" customWidth="1"/>
    <col min="14100" max="14336" width="9.140625" style="500"/>
    <col min="14337" max="14337" width="6.5703125" style="500" customWidth="1"/>
    <col min="14338" max="14338" width="3.85546875" style="500" customWidth="1"/>
    <col min="14339" max="14339" width="33.85546875" style="500" customWidth="1"/>
    <col min="14340" max="14340" width="6.85546875" style="500" customWidth="1"/>
    <col min="14341" max="14341" width="6.7109375" style="500" customWidth="1"/>
    <col min="14342" max="14342" width="18.7109375" style="500" customWidth="1"/>
    <col min="14343" max="14343" width="14.5703125" style="500" customWidth="1"/>
    <col min="14344" max="14344" width="1.85546875" style="500" customWidth="1"/>
    <col min="14345" max="14354" width="6.7109375" style="500" customWidth="1"/>
    <col min="14355" max="14355" width="7.140625" style="500" customWidth="1"/>
    <col min="14356" max="14592" width="9.140625" style="500"/>
    <col min="14593" max="14593" width="6.5703125" style="500" customWidth="1"/>
    <col min="14594" max="14594" width="3.85546875" style="500" customWidth="1"/>
    <col min="14595" max="14595" width="33.85546875" style="500" customWidth="1"/>
    <col min="14596" max="14596" width="6.85546875" style="500" customWidth="1"/>
    <col min="14597" max="14597" width="6.7109375" style="500" customWidth="1"/>
    <col min="14598" max="14598" width="18.7109375" style="500" customWidth="1"/>
    <col min="14599" max="14599" width="14.5703125" style="500" customWidth="1"/>
    <col min="14600" max="14600" width="1.85546875" style="500" customWidth="1"/>
    <col min="14601" max="14610" width="6.7109375" style="500" customWidth="1"/>
    <col min="14611" max="14611" width="7.140625" style="500" customWidth="1"/>
    <col min="14612" max="14848" width="9.140625" style="500"/>
    <col min="14849" max="14849" width="6.5703125" style="500" customWidth="1"/>
    <col min="14850" max="14850" width="3.85546875" style="500" customWidth="1"/>
    <col min="14851" max="14851" width="33.85546875" style="500" customWidth="1"/>
    <col min="14852" max="14852" width="6.85546875" style="500" customWidth="1"/>
    <col min="14853" max="14853" width="6.7109375" style="500" customWidth="1"/>
    <col min="14854" max="14854" width="18.7109375" style="500" customWidth="1"/>
    <col min="14855" max="14855" width="14.5703125" style="500" customWidth="1"/>
    <col min="14856" max="14856" width="1.85546875" style="500" customWidth="1"/>
    <col min="14857" max="14866" width="6.7109375" style="500" customWidth="1"/>
    <col min="14867" max="14867" width="7.140625" style="500" customWidth="1"/>
    <col min="14868" max="15104" width="9.140625" style="500"/>
    <col min="15105" max="15105" width="6.5703125" style="500" customWidth="1"/>
    <col min="15106" max="15106" width="3.85546875" style="500" customWidth="1"/>
    <col min="15107" max="15107" width="33.85546875" style="500" customWidth="1"/>
    <col min="15108" max="15108" width="6.85546875" style="500" customWidth="1"/>
    <col min="15109" max="15109" width="6.7109375" style="500" customWidth="1"/>
    <col min="15110" max="15110" width="18.7109375" style="500" customWidth="1"/>
    <col min="15111" max="15111" width="14.5703125" style="500" customWidth="1"/>
    <col min="15112" max="15112" width="1.85546875" style="500" customWidth="1"/>
    <col min="15113" max="15122" width="6.7109375" style="500" customWidth="1"/>
    <col min="15123" max="15123" width="7.140625" style="500" customWidth="1"/>
    <col min="15124" max="15360" width="9.140625" style="500"/>
    <col min="15361" max="15361" width="6.5703125" style="500" customWidth="1"/>
    <col min="15362" max="15362" width="3.85546875" style="500" customWidth="1"/>
    <col min="15363" max="15363" width="33.85546875" style="500" customWidth="1"/>
    <col min="15364" max="15364" width="6.85546875" style="500" customWidth="1"/>
    <col min="15365" max="15365" width="6.7109375" style="500" customWidth="1"/>
    <col min="15366" max="15366" width="18.7109375" style="500" customWidth="1"/>
    <col min="15367" max="15367" width="14.5703125" style="500" customWidth="1"/>
    <col min="15368" max="15368" width="1.85546875" style="500" customWidth="1"/>
    <col min="15369" max="15378" width="6.7109375" style="500" customWidth="1"/>
    <col min="15379" max="15379" width="7.140625" style="500" customWidth="1"/>
    <col min="15380" max="15616" width="9.140625" style="500"/>
    <col min="15617" max="15617" width="6.5703125" style="500" customWidth="1"/>
    <col min="15618" max="15618" width="3.85546875" style="500" customWidth="1"/>
    <col min="15619" max="15619" width="33.85546875" style="500" customWidth="1"/>
    <col min="15620" max="15620" width="6.85546875" style="500" customWidth="1"/>
    <col min="15621" max="15621" width="6.7109375" style="500" customWidth="1"/>
    <col min="15622" max="15622" width="18.7109375" style="500" customWidth="1"/>
    <col min="15623" max="15623" width="14.5703125" style="500" customWidth="1"/>
    <col min="15624" max="15624" width="1.85546875" style="500" customWidth="1"/>
    <col min="15625" max="15634" width="6.7109375" style="500" customWidth="1"/>
    <col min="15635" max="15635" width="7.140625" style="500" customWidth="1"/>
    <col min="15636" max="15872" width="9.140625" style="500"/>
    <col min="15873" max="15873" width="6.5703125" style="500" customWidth="1"/>
    <col min="15874" max="15874" width="3.85546875" style="500" customWidth="1"/>
    <col min="15875" max="15875" width="33.85546875" style="500" customWidth="1"/>
    <col min="15876" max="15876" width="6.85546875" style="500" customWidth="1"/>
    <col min="15877" max="15877" width="6.7109375" style="500" customWidth="1"/>
    <col min="15878" max="15878" width="18.7109375" style="500" customWidth="1"/>
    <col min="15879" max="15879" width="14.5703125" style="500" customWidth="1"/>
    <col min="15880" max="15880" width="1.85546875" style="500" customWidth="1"/>
    <col min="15881" max="15890" width="6.7109375" style="500" customWidth="1"/>
    <col min="15891" max="15891" width="7.140625" style="500" customWidth="1"/>
    <col min="15892" max="16128" width="9.140625" style="500"/>
    <col min="16129" max="16129" width="6.5703125" style="500" customWidth="1"/>
    <col min="16130" max="16130" width="3.85546875" style="500" customWidth="1"/>
    <col min="16131" max="16131" width="33.85546875" style="500" customWidth="1"/>
    <col min="16132" max="16132" width="6.85546875" style="500" customWidth="1"/>
    <col min="16133" max="16133" width="6.7109375" style="500" customWidth="1"/>
    <col min="16134" max="16134" width="18.7109375" style="500" customWidth="1"/>
    <col min="16135" max="16135" width="14.5703125" style="500" customWidth="1"/>
    <col min="16136" max="16136" width="1.85546875" style="500" customWidth="1"/>
    <col min="16137" max="16146" width="6.7109375" style="500" customWidth="1"/>
    <col min="16147" max="16147" width="7.140625" style="500" customWidth="1"/>
    <col min="16148" max="16384" width="9.140625" style="500"/>
  </cols>
  <sheetData>
    <row r="1" spans="1:19" ht="19.5" customHeight="1">
      <c r="E1" s="501"/>
      <c r="F1" s="500"/>
      <c r="H1" s="502"/>
    </row>
    <row r="2" spans="1:19" ht="45" customHeight="1">
      <c r="A2" s="867" t="s">
        <v>106</v>
      </c>
      <c r="B2" s="868"/>
      <c r="C2" s="868"/>
      <c r="D2" s="868"/>
      <c r="E2" s="868"/>
      <c r="F2" s="868"/>
      <c r="G2" s="868"/>
      <c r="H2" s="868"/>
      <c r="I2" s="868"/>
      <c r="J2" s="868"/>
      <c r="K2" s="868"/>
      <c r="L2" s="868"/>
      <c r="M2" s="868"/>
      <c r="N2" s="868"/>
      <c r="O2" s="868"/>
      <c r="P2" s="868"/>
      <c r="Q2" s="868"/>
      <c r="R2" s="868"/>
      <c r="S2" s="868"/>
    </row>
    <row r="3" spans="1:19" ht="30" customHeight="1">
      <c r="A3" s="869" t="s">
        <v>107</v>
      </c>
      <c r="B3" s="869"/>
      <c r="C3" s="869"/>
      <c r="D3" s="869"/>
      <c r="E3" s="869"/>
      <c r="F3" s="869"/>
      <c r="G3" s="869"/>
      <c r="H3" s="869"/>
      <c r="I3" s="869"/>
      <c r="J3" s="869"/>
      <c r="K3" s="869"/>
      <c r="L3" s="869"/>
      <c r="M3" s="869"/>
      <c r="N3" s="869"/>
      <c r="O3" s="869"/>
      <c r="P3" s="869"/>
      <c r="Q3" s="869"/>
      <c r="R3" s="869"/>
      <c r="S3" s="869"/>
    </row>
    <row r="4" spans="1:19" ht="14.25" customHeight="1">
      <c r="A4" s="503"/>
      <c r="B4" s="504"/>
      <c r="C4" s="504"/>
      <c r="D4" s="504"/>
      <c r="E4" s="505"/>
      <c r="F4" s="504"/>
      <c r="G4" s="504"/>
      <c r="H4" s="504"/>
      <c r="I4" s="504"/>
      <c r="J4" s="504"/>
      <c r="K4" s="504"/>
      <c r="L4" s="504"/>
      <c r="M4" s="504"/>
      <c r="N4" s="504"/>
      <c r="O4" s="504"/>
      <c r="P4" s="504"/>
      <c r="Q4" s="504"/>
      <c r="R4" s="504"/>
      <c r="S4" s="504"/>
    </row>
    <row r="5" spans="1:19" ht="12.75" customHeight="1">
      <c r="A5" s="870" t="s">
        <v>24</v>
      </c>
      <c r="B5" s="870" t="s">
        <v>25</v>
      </c>
      <c r="C5" s="870" t="s">
        <v>26</v>
      </c>
      <c r="D5" s="870" t="s">
        <v>27</v>
      </c>
      <c r="E5" s="872" t="s">
        <v>108</v>
      </c>
      <c r="F5" s="872" t="s">
        <v>28</v>
      </c>
      <c r="G5" s="874" t="s">
        <v>29</v>
      </c>
      <c r="H5" s="506"/>
      <c r="I5" s="875" t="s">
        <v>30</v>
      </c>
      <c r="J5" s="876"/>
      <c r="K5" s="876"/>
      <c r="L5" s="876"/>
      <c r="M5" s="876"/>
      <c r="N5" s="876"/>
      <c r="O5" s="876"/>
      <c r="P5" s="876"/>
      <c r="Q5" s="876"/>
      <c r="R5" s="876"/>
      <c r="S5" s="877"/>
    </row>
    <row r="6" spans="1:19" ht="21.75" customHeight="1">
      <c r="A6" s="871"/>
      <c r="B6" s="871"/>
      <c r="C6" s="871"/>
      <c r="D6" s="871"/>
      <c r="E6" s="873"/>
      <c r="F6" s="873"/>
      <c r="G6" s="874"/>
      <c r="H6" s="506"/>
      <c r="I6" s="507">
        <v>0</v>
      </c>
      <c r="J6" s="507">
        <v>1</v>
      </c>
      <c r="K6" s="507">
        <v>2</v>
      </c>
      <c r="L6" s="507">
        <v>3</v>
      </c>
      <c r="M6" s="507">
        <v>4</v>
      </c>
      <c r="N6" s="507">
        <v>5</v>
      </c>
      <c r="O6" s="507">
        <v>6</v>
      </c>
      <c r="P6" s="507">
        <v>7</v>
      </c>
      <c r="Q6" s="507">
        <v>8</v>
      </c>
      <c r="R6" s="507">
        <v>9</v>
      </c>
      <c r="S6" s="507">
        <v>10</v>
      </c>
    </row>
    <row r="7" spans="1:19" s="514" customFormat="1" ht="38.25" customHeight="1">
      <c r="A7" s="881" t="s">
        <v>109</v>
      </c>
      <c r="B7" s="508">
        <v>1</v>
      </c>
      <c r="C7" s="509" t="s">
        <v>110</v>
      </c>
      <c r="D7" s="510">
        <v>0.11</v>
      </c>
      <c r="E7" s="511" t="s">
        <v>111</v>
      </c>
      <c r="F7" s="512" t="s">
        <v>112</v>
      </c>
      <c r="G7" s="512" t="s">
        <v>113</v>
      </c>
      <c r="H7" s="513"/>
      <c r="I7" s="511" t="s">
        <v>5</v>
      </c>
      <c r="J7" s="510">
        <v>0.7</v>
      </c>
      <c r="K7" s="510">
        <v>0.8</v>
      </c>
      <c r="L7" s="510">
        <v>0.9</v>
      </c>
      <c r="M7" s="510">
        <v>0.95</v>
      </c>
      <c r="N7" s="510">
        <v>0.98</v>
      </c>
      <c r="O7" s="510">
        <v>1</v>
      </c>
      <c r="P7" s="510"/>
      <c r="Q7" s="510"/>
      <c r="R7" s="510"/>
      <c r="S7" s="510"/>
    </row>
    <row r="8" spans="1:19" s="514" customFormat="1" ht="38.25" customHeight="1">
      <c r="A8" s="882"/>
      <c r="B8" s="508">
        <v>2</v>
      </c>
      <c r="C8" s="509" t="s">
        <v>114</v>
      </c>
      <c r="D8" s="510">
        <v>0.1</v>
      </c>
      <c r="E8" s="515" t="s">
        <v>115</v>
      </c>
      <c r="F8" s="512" t="s">
        <v>112</v>
      </c>
      <c r="G8" s="512" t="s">
        <v>113</v>
      </c>
      <c r="H8" s="513"/>
      <c r="I8" s="511" t="s">
        <v>5</v>
      </c>
      <c r="J8" s="510">
        <v>0.7</v>
      </c>
      <c r="K8" s="510">
        <v>0.8</v>
      </c>
      <c r="L8" s="510">
        <v>0.9</v>
      </c>
      <c r="M8" s="510">
        <v>0.95</v>
      </c>
      <c r="N8" s="510">
        <v>0.98</v>
      </c>
      <c r="O8" s="510">
        <v>1</v>
      </c>
      <c r="P8" s="510"/>
      <c r="Q8" s="510"/>
      <c r="R8" s="510"/>
      <c r="S8" s="510"/>
    </row>
    <row r="9" spans="1:19" s="517" customFormat="1" ht="38.25" customHeight="1">
      <c r="A9" s="882"/>
      <c r="B9" s="508">
        <v>3</v>
      </c>
      <c r="C9" s="509" t="s">
        <v>124</v>
      </c>
      <c r="D9" s="510">
        <v>0.04</v>
      </c>
      <c r="E9" s="516" t="s">
        <v>125</v>
      </c>
      <c r="F9" s="512" t="s">
        <v>112</v>
      </c>
      <c r="G9" s="512" t="s">
        <v>113</v>
      </c>
      <c r="H9" s="513"/>
      <c r="I9" s="511" t="s">
        <v>8</v>
      </c>
      <c r="J9" s="510">
        <v>0.3</v>
      </c>
      <c r="K9" s="510">
        <v>0.5</v>
      </c>
      <c r="L9" s="510">
        <v>0.6</v>
      </c>
      <c r="M9" s="510">
        <v>0.8</v>
      </c>
      <c r="N9" s="510">
        <v>0.98</v>
      </c>
      <c r="O9" s="510"/>
      <c r="P9" s="510"/>
      <c r="Q9" s="510"/>
      <c r="R9" s="510"/>
      <c r="S9" s="510"/>
    </row>
    <row r="10" spans="1:19" s="514" customFormat="1" ht="38.25" customHeight="1">
      <c r="A10" s="882"/>
      <c r="B10" s="508">
        <v>4</v>
      </c>
      <c r="C10" s="509" t="s">
        <v>116</v>
      </c>
      <c r="D10" s="510">
        <v>0.09</v>
      </c>
      <c r="E10" s="518">
        <v>2.3644635213483933E-2</v>
      </c>
      <c r="F10" s="512" t="s">
        <v>112</v>
      </c>
      <c r="G10" s="512" t="s">
        <v>113</v>
      </c>
      <c r="H10" s="513"/>
      <c r="I10" s="511" t="s">
        <v>117</v>
      </c>
      <c r="J10" s="510">
        <v>1.1399999999999999</v>
      </c>
      <c r="K10" s="510">
        <v>1.1200000000000001</v>
      </c>
      <c r="L10" s="510">
        <v>1.1000000000000001</v>
      </c>
      <c r="M10" s="510">
        <v>1.06</v>
      </c>
      <c r="N10" s="510">
        <v>1.03</v>
      </c>
      <c r="O10" s="510">
        <v>1</v>
      </c>
      <c r="P10" s="510"/>
      <c r="Q10" s="510"/>
      <c r="R10" s="510"/>
      <c r="S10" s="510"/>
    </row>
    <row r="11" spans="1:19" s="514" customFormat="1" ht="38.25" customHeight="1">
      <c r="A11" s="882"/>
      <c r="B11" s="508">
        <v>5</v>
      </c>
      <c r="C11" s="509" t="s">
        <v>172</v>
      </c>
      <c r="D11" s="510">
        <v>0.04</v>
      </c>
      <c r="E11" s="518" t="s">
        <v>404</v>
      </c>
      <c r="F11" s="512" t="s">
        <v>112</v>
      </c>
      <c r="G11" s="512" t="s">
        <v>113</v>
      </c>
      <c r="H11" s="513"/>
      <c r="I11" s="511" t="s">
        <v>9</v>
      </c>
      <c r="J11" s="510">
        <v>0.5</v>
      </c>
      <c r="K11" s="510">
        <v>0.6</v>
      </c>
      <c r="L11" s="510">
        <v>0.7</v>
      </c>
      <c r="M11" s="510">
        <v>0.8</v>
      </c>
      <c r="N11" s="510">
        <v>0.98</v>
      </c>
      <c r="O11" s="510">
        <v>1</v>
      </c>
      <c r="P11" s="510"/>
      <c r="Q11" s="510"/>
      <c r="R11" s="510"/>
      <c r="S11" s="510"/>
    </row>
    <row r="12" spans="1:19" s="514" customFormat="1" ht="38.25" customHeight="1">
      <c r="A12" s="883"/>
      <c r="B12" s="508">
        <v>6</v>
      </c>
      <c r="C12" s="512" t="s">
        <v>119</v>
      </c>
      <c r="D12" s="510">
        <v>0.17</v>
      </c>
      <c r="E12" s="515" t="s">
        <v>120</v>
      </c>
      <c r="F12" s="512" t="s">
        <v>112</v>
      </c>
      <c r="G12" s="512" t="s">
        <v>113</v>
      </c>
      <c r="H12" s="513"/>
      <c r="I12" s="511" t="s">
        <v>9</v>
      </c>
      <c r="J12" s="510">
        <v>0.5</v>
      </c>
      <c r="K12" s="510">
        <v>0.6</v>
      </c>
      <c r="L12" s="510">
        <v>0.7</v>
      </c>
      <c r="M12" s="510">
        <v>0.8</v>
      </c>
      <c r="N12" s="510">
        <v>0.98</v>
      </c>
      <c r="O12" s="510">
        <v>1</v>
      </c>
      <c r="P12" s="510"/>
      <c r="Q12" s="510"/>
      <c r="R12" s="510"/>
      <c r="S12" s="510"/>
    </row>
    <row r="13" spans="1:19" s="517" customFormat="1" ht="38.25" customHeight="1">
      <c r="A13" s="884" t="s">
        <v>452</v>
      </c>
      <c r="B13" s="508">
        <v>7</v>
      </c>
      <c r="C13" s="509" t="s">
        <v>262</v>
      </c>
      <c r="D13" s="510">
        <v>0.05</v>
      </c>
      <c r="E13" s="519"/>
      <c r="F13" s="512" t="s">
        <v>38</v>
      </c>
      <c r="G13" s="512" t="s">
        <v>31</v>
      </c>
      <c r="H13" s="520"/>
      <c r="I13" s="511" t="s">
        <v>263</v>
      </c>
      <c r="J13" s="510">
        <v>0.66</v>
      </c>
      <c r="K13" s="510">
        <v>0.7</v>
      </c>
      <c r="L13" s="510">
        <v>0.74</v>
      </c>
      <c r="M13" s="510">
        <v>0.77</v>
      </c>
      <c r="N13" s="510">
        <v>0.81</v>
      </c>
      <c r="O13" s="510">
        <v>0.85</v>
      </c>
      <c r="P13" s="510">
        <v>0.89</v>
      </c>
      <c r="Q13" s="510">
        <v>0.93</v>
      </c>
      <c r="R13" s="510">
        <v>0.97</v>
      </c>
      <c r="S13" s="510">
        <v>1</v>
      </c>
    </row>
    <row r="14" spans="1:19" s="517" customFormat="1" ht="38.25" customHeight="1">
      <c r="A14" s="885"/>
      <c r="B14" s="508">
        <v>8</v>
      </c>
      <c r="C14" s="509" t="s">
        <v>264</v>
      </c>
      <c r="D14" s="510">
        <v>0.05</v>
      </c>
      <c r="E14" s="519"/>
      <c r="F14" s="512" t="s">
        <v>38</v>
      </c>
      <c r="G14" s="512" t="s">
        <v>31</v>
      </c>
      <c r="H14" s="520"/>
      <c r="I14" s="511" t="s">
        <v>263</v>
      </c>
      <c r="J14" s="510">
        <v>0.66</v>
      </c>
      <c r="K14" s="510">
        <v>0.7</v>
      </c>
      <c r="L14" s="510">
        <v>0.74</v>
      </c>
      <c r="M14" s="510">
        <v>0.77</v>
      </c>
      <c r="N14" s="510">
        <v>0.81</v>
      </c>
      <c r="O14" s="510">
        <v>0.85</v>
      </c>
      <c r="P14" s="510">
        <v>0.89</v>
      </c>
      <c r="Q14" s="510">
        <v>0.93</v>
      </c>
      <c r="R14" s="510">
        <v>0.97</v>
      </c>
      <c r="S14" s="510">
        <v>1</v>
      </c>
    </row>
    <row r="15" spans="1:19" s="517" customFormat="1" ht="81.75" customHeight="1">
      <c r="A15" s="886"/>
      <c r="B15" s="508">
        <v>9</v>
      </c>
      <c r="C15" s="555" t="s">
        <v>265</v>
      </c>
      <c r="D15" s="510">
        <v>0.05</v>
      </c>
      <c r="E15" s="519"/>
      <c r="F15" s="512" t="s">
        <v>38</v>
      </c>
      <c r="G15" s="512" t="s">
        <v>31</v>
      </c>
      <c r="H15" s="520"/>
      <c r="I15" s="511" t="s">
        <v>263</v>
      </c>
      <c r="J15" s="510">
        <v>0.66</v>
      </c>
      <c r="K15" s="510">
        <v>0.7</v>
      </c>
      <c r="L15" s="510">
        <v>0.74</v>
      </c>
      <c r="M15" s="510">
        <v>0.77</v>
      </c>
      <c r="N15" s="510">
        <v>0.81</v>
      </c>
      <c r="O15" s="510">
        <v>0.85</v>
      </c>
      <c r="P15" s="510">
        <v>0.89</v>
      </c>
      <c r="Q15" s="510">
        <v>0.93</v>
      </c>
      <c r="R15" s="510">
        <v>0.97</v>
      </c>
      <c r="S15" s="510">
        <v>1</v>
      </c>
    </row>
    <row r="16" spans="1:19" s="517" customFormat="1" ht="38.25" customHeight="1">
      <c r="A16" s="881" t="s">
        <v>122</v>
      </c>
      <c r="B16" s="508">
        <v>10</v>
      </c>
      <c r="C16" s="509" t="s">
        <v>123</v>
      </c>
      <c r="D16" s="510">
        <v>0.05</v>
      </c>
      <c r="E16" s="519">
        <v>1070978</v>
      </c>
      <c r="F16" s="512" t="s">
        <v>112</v>
      </c>
      <c r="G16" s="512" t="s">
        <v>113</v>
      </c>
      <c r="H16" s="513"/>
      <c r="I16" s="511" t="s">
        <v>8</v>
      </c>
      <c r="J16" s="510">
        <v>0.3</v>
      </c>
      <c r="K16" s="510">
        <v>0.5</v>
      </c>
      <c r="L16" s="510">
        <v>0.6</v>
      </c>
      <c r="M16" s="510">
        <v>0.8</v>
      </c>
      <c r="N16" s="510">
        <v>0.98</v>
      </c>
      <c r="O16" s="510"/>
      <c r="P16" s="510"/>
      <c r="Q16" s="510"/>
      <c r="R16" s="510"/>
      <c r="S16" s="510"/>
    </row>
    <row r="17" spans="1:19" s="517" customFormat="1" ht="38.25" customHeight="1">
      <c r="A17" s="882"/>
      <c r="B17" s="508">
        <v>11</v>
      </c>
      <c r="C17" s="509" t="s">
        <v>126</v>
      </c>
      <c r="D17" s="510">
        <v>0.06</v>
      </c>
      <c r="E17" s="516">
        <v>20000</v>
      </c>
      <c r="F17" s="512" t="s">
        <v>112</v>
      </c>
      <c r="G17" s="512" t="s">
        <v>113</v>
      </c>
      <c r="H17" s="513"/>
      <c r="I17" s="511" t="s">
        <v>8</v>
      </c>
      <c r="J17" s="510">
        <v>0.3</v>
      </c>
      <c r="K17" s="510">
        <v>0.5</v>
      </c>
      <c r="L17" s="510">
        <v>0.6</v>
      </c>
      <c r="M17" s="510">
        <v>0.8</v>
      </c>
      <c r="N17" s="510">
        <v>0.98</v>
      </c>
      <c r="O17" s="510"/>
      <c r="P17" s="510"/>
      <c r="Q17" s="510"/>
      <c r="R17" s="510"/>
      <c r="S17" s="510"/>
    </row>
    <row r="18" spans="1:19" s="517" customFormat="1" ht="38.25" customHeight="1">
      <c r="A18" s="882"/>
      <c r="B18" s="508">
        <v>12</v>
      </c>
      <c r="C18" s="512" t="s">
        <v>39</v>
      </c>
      <c r="D18" s="510">
        <v>0.02</v>
      </c>
      <c r="E18" s="510" t="s">
        <v>17</v>
      </c>
      <c r="F18" s="512" t="s">
        <v>40</v>
      </c>
      <c r="G18" s="512" t="s">
        <v>113</v>
      </c>
      <c r="H18" s="513"/>
      <c r="I18" s="511" t="s">
        <v>9</v>
      </c>
      <c r="J18" s="510">
        <v>0.5</v>
      </c>
      <c r="K18" s="510">
        <v>0.55000000000000004</v>
      </c>
      <c r="L18" s="510">
        <v>0.6</v>
      </c>
      <c r="M18" s="510">
        <v>0.65</v>
      </c>
      <c r="N18" s="510">
        <v>0.7</v>
      </c>
      <c r="O18" s="510">
        <v>0.75</v>
      </c>
      <c r="P18" s="510">
        <v>0.8</v>
      </c>
      <c r="Q18" s="510">
        <v>0.85</v>
      </c>
      <c r="R18" s="510">
        <v>0.9</v>
      </c>
      <c r="S18" s="510" t="s">
        <v>16</v>
      </c>
    </row>
    <row r="19" spans="1:19" s="517" customFormat="1" ht="38.25" customHeight="1">
      <c r="A19" s="883"/>
      <c r="B19" s="508">
        <v>13</v>
      </c>
      <c r="C19" s="512" t="s">
        <v>60</v>
      </c>
      <c r="D19" s="510">
        <v>0.02</v>
      </c>
      <c r="E19" s="510" t="s">
        <v>17</v>
      </c>
      <c r="F19" s="512" t="s">
        <v>445</v>
      </c>
      <c r="G19" s="512" t="s">
        <v>113</v>
      </c>
      <c r="H19" s="513"/>
      <c r="I19" s="511" t="s">
        <v>9</v>
      </c>
      <c r="J19" s="510">
        <v>0.5</v>
      </c>
      <c r="K19" s="510">
        <v>0.55000000000000004</v>
      </c>
      <c r="L19" s="510">
        <v>0.6</v>
      </c>
      <c r="M19" s="510">
        <v>0.65</v>
      </c>
      <c r="N19" s="510">
        <v>0.7</v>
      </c>
      <c r="O19" s="510">
        <v>0.75</v>
      </c>
      <c r="P19" s="510">
        <v>0.8</v>
      </c>
      <c r="Q19" s="510">
        <v>0.85</v>
      </c>
      <c r="R19" s="510">
        <v>0.9</v>
      </c>
      <c r="S19" s="510" t="s">
        <v>16</v>
      </c>
    </row>
    <row r="20" spans="1:19" s="517" customFormat="1" ht="38.25" customHeight="1">
      <c r="A20" s="884" t="s">
        <v>127</v>
      </c>
      <c r="B20" s="508">
        <v>14</v>
      </c>
      <c r="C20" s="509" t="s">
        <v>405</v>
      </c>
      <c r="D20" s="510">
        <v>0.05</v>
      </c>
      <c r="E20" s="511" t="s">
        <v>17</v>
      </c>
      <c r="F20" s="509" t="s">
        <v>406</v>
      </c>
      <c r="G20" s="509" t="s">
        <v>113</v>
      </c>
      <c r="H20" s="513"/>
      <c r="I20" s="511" t="s">
        <v>321</v>
      </c>
      <c r="J20" s="510">
        <v>0.15</v>
      </c>
      <c r="K20" s="510">
        <v>0.14000000000000001</v>
      </c>
      <c r="L20" s="510">
        <v>0.13</v>
      </c>
      <c r="M20" s="510">
        <v>0.12</v>
      </c>
      <c r="N20" s="510">
        <v>0.11</v>
      </c>
      <c r="O20" s="510">
        <v>0.1</v>
      </c>
      <c r="P20" s="510">
        <v>0.08</v>
      </c>
      <c r="Q20" s="510">
        <v>0.06</v>
      </c>
      <c r="R20" s="510">
        <v>0.04</v>
      </c>
      <c r="S20" s="510" t="s">
        <v>322</v>
      </c>
    </row>
    <row r="21" spans="1:19" s="517" customFormat="1" ht="61.5" customHeight="1">
      <c r="A21" s="885"/>
      <c r="B21" s="508">
        <v>15</v>
      </c>
      <c r="C21" s="509" t="s">
        <v>407</v>
      </c>
      <c r="D21" s="510">
        <v>0.05</v>
      </c>
      <c r="E21" s="511"/>
      <c r="F21" s="509" t="s">
        <v>408</v>
      </c>
      <c r="G21" s="509" t="s">
        <v>113</v>
      </c>
      <c r="H21" s="513"/>
      <c r="I21" s="511" t="s">
        <v>177</v>
      </c>
      <c r="J21" s="510">
        <v>0.1</v>
      </c>
      <c r="K21" s="510">
        <v>0.2</v>
      </c>
      <c r="L21" s="510">
        <v>0.3</v>
      </c>
      <c r="M21" s="510">
        <v>0.4</v>
      </c>
      <c r="N21" s="510">
        <v>0.5</v>
      </c>
      <c r="O21" s="510">
        <v>0.6</v>
      </c>
      <c r="P21" s="510">
        <v>0.7</v>
      </c>
      <c r="Q21" s="510">
        <v>0.8</v>
      </c>
      <c r="R21" s="510">
        <v>0.9</v>
      </c>
      <c r="S21" s="510">
        <v>1</v>
      </c>
    </row>
    <row r="22" spans="1:19" s="517" customFormat="1" ht="38.25" customHeight="1">
      <c r="A22" s="886"/>
      <c r="B22" s="508">
        <v>16</v>
      </c>
      <c r="C22" s="509" t="s">
        <v>409</v>
      </c>
      <c r="D22" s="510">
        <v>0.05</v>
      </c>
      <c r="E22" s="511"/>
      <c r="F22" s="509" t="s">
        <v>410</v>
      </c>
      <c r="G22" s="509" t="s">
        <v>113</v>
      </c>
      <c r="H22" s="513"/>
      <c r="I22" s="511" t="s">
        <v>8</v>
      </c>
      <c r="J22" s="510">
        <v>0.3</v>
      </c>
      <c r="K22" s="510">
        <v>0.4</v>
      </c>
      <c r="L22" s="510">
        <v>0.5</v>
      </c>
      <c r="M22" s="510">
        <v>0.6</v>
      </c>
      <c r="N22" s="510">
        <v>0.7</v>
      </c>
      <c r="O22" s="510">
        <v>0.8</v>
      </c>
      <c r="P22" s="510">
        <v>0.9</v>
      </c>
      <c r="Q22" s="510">
        <v>1</v>
      </c>
      <c r="R22" s="510"/>
      <c r="S22" s="510"/>
    </row>
    <row r="23" spans="1:19" s="501" customFormat="1" ht="12.75" customHeight="1">
      <c r="A23" s="521"/>
      <c r="B23" s="521"/>
      <c r="C23" s="522"/>
      <c r="D23" s="570">
        <f>SUM(D7:D22)</f>
        <v>1.0000000000000002</v>
      </c>
      <c r="E23" s="523"/>
      <c r="F23" s="523"/>
      <c r="G23" s="523"/>
      <c r="H23" s="524"/>
      <c r="I23" s="523"/>
      <c r="J23" s="525"/>
      <c r="K23" s="525"/>
      <c r="L23" s="525"/>
      <c r="M23" s="525"/>
      <c r="N23" s="526"/>
      <c r="O23" s="525"/>
      <c r="P23" s="526"/>
      <c r="Q23" s="525"/>
      <c r="R23" s="526"/>
      <c r="S23" s="523"/>
    </row>
    <row r="24" spans="1:19" s="501" customFormat="1" ht="38.25" customHeight="1">
      <c r="A24" s="887" t="s">
        <v>42</v>
      </c>
      <c r="B24" s="527" t="s">
        <v>11</v>
      </c>
      <c r="C24" s="528" t="s">
        <v>43</v>
      </c>
      <c r="D24" s="529" t="s">
        <v>17</v>
      </c>
      <c r="E24" s="529" t="s">
        <v>4</v>
      </c>
      <c r="F24" s="529" t="s">
        <v>129</v>
      </c>
      <c r="G24" s="529" t="s">
        <v>113</v>
      </c>
      <c r="H24" s="530"/>
      <c r="I24" s="888" t="s">
        <v>48</v>
      </c>
      <c r="J24" s="888"/>
      <c r="K24" s="888"/>
      <c r="L24" s="888"/>
      <c r="M24" s="888"/>
      <c r="N24" s="888"/>
      <c r="O24" s="888"/>
      <c r="P24" s="888"/>
      <c r="Q24" s="888"/>
      <c r="R24" s="888"/>
      <c r="S24" s="888"/>
    </row>
    <row r="25" spans="1:19" s="501" customFormat="1" ht="38.25" customHeight="1">
      <c r="A25" s="887"/>
      <c r="B25" s="531" t="s">
        <v>12</v>
      </c>
      <c r="C25" s="532" t="s">
        <v>49</v>
      </c>
      <c r="D25" s="533" t="s">
        <v>17</v>
      </c>
      <c r="E25" s="533" t="s">
        <v>130</v>
      </c>
      <c r="F25" s="533" t="s">
        <v>131</v>
      </c>
      <c r="G25" s="533" t="s">
        <v>113</v>
      </c>
      <c r="H25" s="513"/>
      <c r="I25" s="888" t="s">
        <v>50</v>
      </c>
      <c r="J25" s="888"/>
      <c r="K25" s="888"/>
      <c r="L25" s="888"/>
      <c r="M25" s="888"/>
      <c r="N25" s="888"/>
      <c r="O25" s="888"/>
      <c r="P25" s="888"/>
      <c r="Q25" s="888"/>
      <c r="R25" s="888"/>
      <c r="S25" s="888"/>
    </row>
    <row r="26" spans="1:19" s="501" customFormat="1">
      <c r="E26" s="534"/>
      <c r="F26" s="534"/>
    </row>
    <row r="27" spans="1:19" s="501" customFormat="1">
      <c r="A27" s="535" t="s">
        <v>132</v>
      </c>
      <c r="E27" s="534"/>
      <c r="F27" s="534"/>
    </row>
    <row r="28" spans="1:19" s="501" customFormat="1">
      <c r="A28" s="536" t="s">
        <v>61</v>
      </c>
      <c r="B28" s="537"/>
      <c r="C28" s="889" t="s">
        <v>411</v>
      </c>
      <c r="D28" s="890"/>
      <c r="E28" s="890"/>
      <c r="F28" s="890"/>
      <c r="G28" s="890"/>
      <c r="H28" s="890"/>
      <c r="I28" s="890"/>
      <c r="J28" s="890"/>
      <c r="K28" s="890"/>
      <c r="L28" s="890"/>
      <c r="M28" s="890"/>
      <c r="N28" s="890"/>
      <c r="O28" s="890"/>
      <c r="P28" s="890"/>
      <c r="Q28" s="890"/>
      <c r="R28" s="890"/>
      <c r="S28" s="891"/>
    </row>
    <row r="29" spans="1:19" s="501" customFormat="1">
      <c r="A29" s="536" t="s">
        <v>63</v>
      </c>
      <c r="B29" s="537"/>
      <c r="C29" s="889" t="s">
        <v>134</v>
      </c>
      <c r="D29" s="890"/>
      <c r="E29" s="890"/>
      <c r="F29" s="890"/>
      <c r="G29" s="890"/>
      <c r="H29" s="890"/>
      <c r="I29" s="890"/>
      <c r="J29" s="890"/>
      <c r="K29" s="890"/>
      <c r="L29" s="890"/>
      <c r="M29" s="890"/>
      <c r="N29" s="890"/>
      <c r="O29" s="890"/>
      <c r="P29" s="890"/>
      <c r="Q29" s="890"/>
      <c r="R29" s="890"/>
      <c r="S29" s="891"/>
    </row>
    <row r="30" spans="1:19" s="501" customFormat="1">
      <c r="A30" s="536" t="s">
        <v>65</v>
      </c>
      <c r="B30" s="537"/>
      <c r="C30" s="889" t="s">
        <v>412</v>
      </c>
      <c r="D30" s="890"/>
      <c r="E30" s="890"/>
      <c r="F30" s="890"/>
      <c r="G30" s="890"/>
      <c r="H30" s="890"/>
      <c r="I30" s="890"/>
      <c r="J30" s="890"/>
      <c r="K30" s="890"/>
      <c r="L30" s="890"/>
      <c r="M30" s="890"/>
      <c r="N30" s="890"/>
      <c r="O30" s="890"/>
      <c r="P30" s="890"/>
      <c r="Q30" s="890"/>
      <c r="R30" s="890"/>
      <c r="S30" s="891"/>
    </row>
    <row r="31" spans="1:19" s="501" customFormat="1">
      <c r="A31" s="536" t="s">
        <v>64</v>
      </c>
      <c r="B31" s="537"/>
      <c r="C31" s="889" t="s">
        <v>135</v>
      </c>
      <c r="D31" s="890"/>
      <c r="E31" s="890"/>
      <c r="F31" s="890"/>
      <c r="G31" s="890"/>
      <c r="H31" s="890"/>
      <c r="I31" s="890"/>
      <c r="J31" s="890"/>
      <c r="K31" s="890"/>
      <c r="L31" s="890"/>
      <c r="M31" s="890"/>
      <c r="N31" s="890"/>
      <c r="O31" s="890"/>
      <c r="P31" s="890"/>
      <c r="Q31" s="890"/>
      <c r="R31" s="890"/>
      <c r="S31" s="891"/>
    </row>
    <row r="32" spans="1:19" s="501" customFormat="1">
      <c r="A32" s="536" t="s">
        <v>80</v>
      </c>
      <c r="B32" s="537"/>
      <c r="C32" s="889" t="s">
        <v>136</v>
      </c>
      <c r="D32" s="890"/>
      <c r="E32" s="890"/>
      <c r="F32" s="890"/>
      <c r="G32" s="890"/>
      <c r="H32" s="890"/>
      <c r="I32" s="890"/>
      <c r="J32" s="890"/>
      <c r="K32" s="890"/>
      <c r="L32" s="890"/>
      <c r="M32" s="890"/>
      <c r="N32" s="890"/>
      <c r="O32" s="890"/>
      <c r="P32" s="890"/>
      <c r="Q32" s="890"/>
      <c r="R32" s="890"/>
      <c r="S32" s="891"/>
    </row>
    <row r="33" spans="1:21" s="501" customFormat="1" ht="113.25" customHeight="1">
      <c r="A33" s="538" t="s">
        <v>413</v>
      </c>
      <c r="B33" s="537"/>
      <c r="C33" s="878" t="s">
        <v>267</v>
      </c>
      <c r="D33" s="879"/>
      <c r="E33" s="879"/>
      <c r="F33" s="879"/>
      <c r="G33" s="879"/>
      <c r="H33" s="879"/>
      <c r="I33" s="879"/>
      <c r="J33" s="879"/>
      <c r="K33" s="879"/>
      <c r="L33" s="879"/>
      <c r="M33" s="879"/>
      <c r="N33" s="879"/>
      <c r="O33" s="879"/>
      <c r="P33" s="879"/>
      <c r="Q33" s="879"/>
      <c r="R33" s="879"/>
      <c r="S33" s="880"/>
    </row>
    <row r="34" spans="1:21" s="501" customFormat="1">
      <c r="A34" s="536" t="s">
        <v>76</v>
      </c>
      <c r="B34" s="537"/>
      <c r="C34" s="889" t="s">
        <v>137</v>
      </c>
      <c r="D34" s="892"/>
      <c r="E34" s="892"/>
      <c r="F34" s="892"/>
      <c r="G34" s="892"/>
      <c r="H34" s="892"/>
      <c r="I34" s="892"/>
      <c r="J34" s="892"/>
      <c r="K34" s="892"/>
      <c r="L34" s="892"/>
      <c r="M34" s="892"/>
      <c r="N34" s="892"/>
      <c r="O34" s="892"/>
      <c r="P34" s="892"/>
      <c r="Q34" s="892"/>
      <c r="R34" s="892"/>
      <c r="S34" s="893"/>
    </row>
    <row r="35" spans="1:21" s="501" customFormat="1" ht="12.75" customHeight="1">
      <c r="A35" s="536" t="s">
        <v>255</v>
      </c>
      <c r="B35" s="537"/>
      <c r="C35" s="894" t="s">
        <v>67</v>
      </c>
      <c r="D35" s="894"/>
      <c r="E35" s="894"/>
      <c r="F35" s="894"/>
      <c r="G35" s="894"/>
      <c r="H35" s="894"/>
      <c r="I35" s="894"/>
      <c r="J35" s="894"/>
      <c r="K35" s="894"/>
      <c r="L35" s="894"/>
      <c r="M35" s="894"/>
      <c r="N35" s="894"/>
      <c r="O35" s="894"/>
      <c r="P35" s="894"/>
      <c r="Q35" s="894"/>
      <c r="R35" s="894"/>
      <c r="S35" s="894"/>
    </row>
    <row r="36" spans="1:21" s="501" customFormat="1" ht="12.75" customHeight="1">
      <c r="A36" s="536" t="s">
        <v>256</v>
      </c>
      <c r="B36" s="537"/>
      <c r="C36" s="894" t="s">
        <v>68</v>
      </c>
      <c r="D36" s="894"/>
      <c r="E36" s="894"/>
      <c r="F36" s="894"/>
      <c r="G36" s="894"/>
      <c r="H36" s="894"/>
      <c r="I36" s="894"/>
      <c r="J36" s="894"/>
      <c r="K36" s="894"/>
      <c r="L36" s="894"/>
      <c r="M36" s="894"/>
      <c r="N36" s="894"/>
      <c r="O36" s="894"/>
      <c r="P36" s="894"/>
      <c r="Q36" s="894"/>
      <c r="R36" s="894"/>
      <c r="S36" s="894"/>
    </row>
    <row r="37" spans="1:21" s="539" customFormat="1" ht="172.5" customHeight="1">
      <c r="A37" s="693" t="s">
        <v>373</v>
      </c>
      <c r="B37" s="694"/>
      <c r="C37" s="656" t="s">
        <v>425</v>
      </c>
      <c r="D37" s="657"/>
      <c r="E37" s="657"/>
      <c r="F37" s="657"/>
      <c r="G37" s="657"/>
      <c r="H37" s="657"/>
      <c r="I37" s="657"/>
      <c r="J37" s="657"/>
      <c r="K37" s="657"/>
      <c r="L37" s="657"/>
      <c r="M37" s="657"/>
      <c r="N37" s="657"/>
      <c r="O37" s="657"/>
      <c r="P37" s="657"/>
      <c r="Q37" s="657"/>
      <c r="R37" s="657"/>
      <c r="S37" s="658"/>
      <c r="T37" s="556"/>
    </row>
    <row r="38" spans="1:21" s="539" customFormat="1" ht="15">
      <c r="A38" s="695" t="s">
        <v>374</v>
      </c>
      <c r="B38" s="696"/>
      <c r="C38" s="699" t="s">
        <v>363</v>
      </c>
      <c r="D38" s="657"/>
      <c r="E38" s="657"/>
      <c r="F38" s="657"/>
      <c r="G38" s="657"/>
      <c r="H38" s="657"/>
      <c r="I38" s="657"/>
      <c r="J38" s="657"/>
      <c r="K38" s="657"/>
      <c r="L38" s="657"/>
      <c r="M38" s="657"/>
      <c r="N38" s="657"/>
      <c r="O38" s="657"/>
      <c r="P38" s="657"/>
      <c r="Q38" s="657"/>
      <c r="R38" s="657"/>
      <c r="S38" s="658"/>
      <c r="T38" s="557"/>
    </row>
    <row r="39" spans="1:21" s="539" customFormat="1" ht="15">
      <c r="A39" s="677"/>
      <c r="B39" s="679"/>
      <c r="C39" s="700" t="s">
        <v>351</v>
      </c>
      <c r="D39" s="675"/>
      <c r="E39" s="675"/>
      <c r="F39" s="675"/>
      <c r="G39" s="675"/>
      <c r="H39" s="675"/>
      <c r="I39" s="675"/>
      <c r="J39" s="675"/>
      <c r="K39" s="675"/>
      <c r="L39" s="675"/>
      <c r="M39" s="675"/>
      <c r="N39" s="675"/>
      <c r="O39" s="675"/>
      <c r="P39" s="675"/>
      <c r="Q39" s="675"/>
      <c r="R39" s="675"/>
      <c r="S39" s="676"/>
      <c r="T39" s="558"/>
    </row>
    <row r="40" spans="1:21" s="539" customFormat="1" ht="15">
      <c r="A40" s="677"/>
      <c r="B40" s="679"/>
      <c r="C40" s="700" t="s">
        <v>352</v>
      </c>
      <c r="D40" s="675"/>
      <c r="E40" s="675"/>
      <c r="F40" s="675"/>
      <c r="G40" s="675"/>
      <c r="H40" s="675"/>
      <c r="I40" s="675"/>
      <c r="J40" s="675"/>
      <c r="K40" s="675"/>
      <c r="L40" s="675"/>
      <c r="M40" s="675"/>
      <c r="N40" s="675"/>
      <c r="O40" s="675"/>
      <c r="P40" s="675"/>
      <c r="Q40" s="675"/>
      <c r="R40" s="675"/>
      <c r="S40" s="676"/>
      <c r="T40" s="558"/>
    </row>
    <row r="41" spans="1:21" s="539" customFormat="1" ht="15">
      <c r="A41" s="677"/>
      <c r="B41" s="679"/>
      <c r="C41" s="700" t="s">
        <v>364</v>
      </c>
      <c r="D41" s="675"/>
      <c r="E41" s="675"/>
      <c r="F41" s="675"/>
      <c r="G41" s="675"/>
      <c r="H41" s="675"/>
      <c r="I41" s="675"/>
      <c r="J41" s="675"/>
      <c r="K41" s="675"/>
      <c r="L41" s="675"/>
      <c r="M41" s="675"/>
      <c r="N41" s="675"/>
      <c r="O41" s="675"/>
      <c r="P41" s="675"/>
      <c r="Q41" s="675"/>
      <c r="R41" s="675"/>
      <c r="S41" s="676"/>
      <c r="T41" s="557"/>
    </row>
    <row r="42" spans="1:21" s="539" customFormat="1" ht="15">
      <c r="A42" s="677"/>
      <c r="B42" s="679"/>
      <c r="C42" s="672" t="s">
        <v>414</v>
      </c>
      <c r="D42" s="675"/>
      <c r="E42" s="675"/>
      <c r="F42" s="675"/>
      <c r="G42" s="675"/>
      <c r="H42" s="675"/>
      <c r="I42" s="675"/>
      <c r="J42" s="675"/>
      <c r="K42" s="675"/>
      <c r="L42" s="675"/>
      <c r="M42" s="675"/>
      <c r="N42" s="675"/>
      <c r="O42" s="675"/>
      <c r="P42" s="675"/>
      <c r="Q42" s="675"/>
      <c r="R42" s="675"/>
      <c r="S42" s="676"/>
      <c r="T42" s="559"/>
    </row>
    <row r="43" spans="1:21" s="539" customFormat="1" ht="15">
      <c r="A43" s="677"/>
      <c r="B43" s="679"/>
      <c r="C43" s="672" t="s">
        <v>415</v>
      </c>
      <c r="D43" s="675"/>
      <c r="E43" s="675"/>
      <c r="F43" s="675"/>
      <c r="G43" s="675"/>
      <c r="H43" s="675"/>
      <c r="I43" s="675"/>
      <c r="J43" s="675"/>
      <c r="K43" s="675"/>
      <c r="L43" s="675"/>
      <c r="M43" s="675"/>
      <c r="N43" s="675"/>
      <c r="O43" s="675"/>
      <c r="P43" s="675"/>
      <c r="Q43" s="675"/>
      <c r="R43" s="675"/>
      <c r="S43" s="676"/>
      <c r="T43" s="559"/>
    </row>
    <row r="44" spans="1:21" s="539" customFormat="1" ht="15">
      <c r="A44" s="677"/>
      <c r="B44" s="679"/>
      <c r="C44" s="674" t="s">
        <v>416</v>
      </c>
      <c r="D44" s="675"/>
      <c r="E44" s="675"/>
      <c r="F44" s="675"/>
      <c r="G44" s="675"/>
      <c r="H44" s="675"/>
      <c r="I44" s="675"/>
      <c r="J44" s="675"/>
      <c r="K44" s="675"/>
      <c r="L44" s="675"/>
      <c r="M44" s="675"/>
      <c r="N44" s="675"/>
      <c r="O44" s="675"/>
      <c r="P44" s="675"/>
      <c r="Q44" s="675"/>
      <c r="R44" s="675"/>
      <c r="S44" s="676"/>
      <c r="T44" s="557"/>
    </row>
    <row r="45" spans="1:21" s="539" customFormat="1" ht="15">
      <c r="A45" s="677"/>
      <c r="B45" s="679"/>
      <c r="C45" s="677" t="s">
        <v>424</v>
      </c>
      <c r="D45" s="678"/>
      <c r="E45" s="678"/>
      <c r="F45" s="678"/>
      <c r="G45" s="678"/>
      <c r="H45" s="678"/>
      <c r="I45" s="678"/>
      <c r="J45" s="678"/>
      <c r="K45" s="678"/>
      <c r="L45" s="678"/>
      <c r="M45" s="678"/>
      <c r="N45" s="678"/>
      <c r="O45" s="678"/>
      <c r="P45" s="678"/>
      <c r="Q45" s="678"/>
      <c r="R45" s="678"/>
      <c r="S45" s="679"/>
      <c r="T45" s="557"/>
    </row>
    <row r="46" spans="1:21" s="539" customFormat="1" ht="25.5" customHeight="1">
      <c r="A46" s="697"/>
      <c r="B46" s="698"/>
      <c r="C46" s="895"/>
      <c r="D46" s="896"/>
      <c r="E46" s="896"/>
      <c r="F46" s="896"/>
      <c r="G46" s="896"/>
      <c r="H46" s="896"/>
      <c r="I46" s="896"/>
      <c r="J46" s="896"/>
      <c r="K46" s="896"/>
      <c r="L46" s="896"/>
      <c r="M46" s="896"/>
      <c r="N46" s="896"/>
      <c r="O46" s="896"/>
      <c r="P46" s="896"/>
      <c r="Q46" s="896"/>
      <c r="R46" s="896"/>
      <c r="S46" s="897"/>
      <c r="T46" s="560"/>
    </row>
    <row r="47" spans="1:21" s="539" customFormat="1" ht="15">
      <c r="A47" s="575" t="s">
        <v>417</v>
      </c>
      <c r="B47" s="588"/>
      <c r="C47" s="683" t="s">
        <v>363</v>
      </c>
      <c r="D47" s="663"/>
      <c r="E47" s="663"/>
      <c r="F47" s="663"/>
      <c r="G47" s="663"/>
      <c r="H47" s="663"/>
      <c r="I47" s="663"/>
      <c r="J47" s="663"/>
      <c r="K47" s="663"/>
      <c r="L47" s="663"/>
      <c r="M47" s="663"/>
      <c r="N47" s="663"/>
      <c r="O47" s="663"/>
      <c r="P47" s="663"/>
      <c r="Q47" s="663"/>
      <c r="R47" s="663"/>
      <c r="S47" s="664"/>
      <c r="T47" s="562"/>
      <c r="U47" s="563"/>
    </row>
    <row r="48" spans="1:21" s="539" customFormat="1">
      <c r="A48" s="564"/>
      <c r="B48" s="561"/>
      <c r="C48" s="673" t="s">
        <v>418</v>
      </c>
      <c r="D48" s="665"/>
      <c r="E48" s="665"/>
      <c r="F48" s="665"/>
      <c r="G48" s="665"/>
      <c r="H48" s="665"/>
      <c r="I48" s="665"/>
      <c r="J48" s="665"/>
      <c r="K48" s="665"/>
      <c r="L48" s="665"/>
      <c r="M48" s="665"/>
      <c r="N48" s="665"/>
      <c r="O48" s="665"/>
      <c r="P48" s="665"/>
      <c r="Q48" s="665"/>
      <c r="R48" s="665"/>
      <c r="S48" s="666"/>
      <c r="T48" s="565"/>
      <c r="U48" s="563"/>
    </row>
    <row r="49" spans="1:21" s="539" customFormat="1">
      <c r="A49" s="564"/>
      <c r="B49" s="561"/>
      <c r="C49" s="673" t="s">
        <v>419</v>
      </c>
      <c r="D49" s="665"/>
      <c r="E49" s="665"/>
      <c r="F49" s="665"/>
      <c r="G49" s="665"/>
      <c r="H49" s="665"/>
      <c r="I49" s="665"/>
      <c r="J49" s="665"/>
      <c r="K49" s="665"/>
      <c r="L49" s="665"/>
      <c r="M49" s="665"/>
      <c r="N49" s="665"/>
      <c r="O49" s="665"/>
      <c r="P49" s="665"/>
      <c r="Q49" s="665"/>
      <c r="R49" s="665"/>
      <c r="S49" s="666"/>
      <c r="T49" s="565"/>
      <c r="U49" s="563"/>
    </row>
    <row r="50" spans="1:21" s="539" customFormat="1" ht="15">
      <c r="A50" s="564"/>
      <c r="B50" s="561"/>
      <c r="C50" s="673" t="s">
        <v>430</v>
      </c>
      <c r="D50" s="665"/>
      <c r="E50" s="665"/>
      <c r="F50" s="665"/>
      <c r="G50" s="665"/>
      <c r="H50" s="665"/>
      <c r="I50" s="665"/>
      <c r="J50" s="665"/>
      <c r="K50" s="665"/>
      <c r="L50" s="665"/>
      <c r="M50" s="665"/>
      <c r="N50" s="665"/>
      <c r="O50" s="665"/>
      <c r="P50" s="665"/>
      <c r="Q50" s="665"/>
      <c r="R50" s="665"/>
      <c r="S50" s="666"/>
      <c r="T50" s="562"/>
      <c r="U50" s="563"/>
    </row>
    <row r="51" spans="1:21" s="539" customFormat="1">
      <c r="A51" s="564"/>
      <c r="B51" s="561"/>
      <c r="C51" s="672" t="s">
        <v>420</v>
      </c>
      <c r="D51" s="668"/>
      <c r="E51" s="668"/>
      <c r="F51" s="668"/>
      <c r="G51" s="668"/>
      <c r="H51" s="668"/>
      <c r="I51" s="668"/>
      <c r="J51" s="668"/>
      <c r="K51" s="668"/>
      <c r="L51" s="668"/>
      <c r="M51" s="668"/>
      <c r="N51" s="668"/>
      <c r="O51" s="668"/>
      <c r="P51" s="668"/>
      <c r="Q51" s="668"/>
      <c r="R51" s="668"/>
      <c r="S51" s="669"/>
      <c r="T51" s="565"/>
      <c r="U51" s="563"/>
    </row>
    <row r="52" spans="1:21" s="539" customFormat="1">
      <c r="A52" s="564"/>
      <c r="B52" s="561"/>
      <c r="C52" s="672" t="s">
        <v>358</v>
      </c>
      <c r="D52" s="668"/>
      <c r="E52" s="668"/>
      <c r="F52" s="668"/>
      <c r="G52" s="668"/>
      <c r="H52" s="668"/>
      <c r="I52" s="668"/>
      <c r="J52" s="668"/>
      <c r="K52" s="668"/>
      <c r="L52" s="668"/>
      <c r="M52" s="668"/>
      <c r="N52" s="668"/>
      <c r="O52" s="668"/>
      <c r="P52" s="668"/>
      <c r="Q52" s="668"/>
      <c r="R52" s="668"/>
      <c r="S52" s="669"/>
      <c r="T52" s="565"/>
      <c r="U52" s="563"/>
    </row>
    <row r="53" spans="1:21" s="539" customFormat="1">
      <c r="A53" s="564"/>
      <c r="B53" s="561"/>
      <c r="C53" s="672" t="s">
        <v>421</v>
      </c>
      <c r="D53" s="668"/>
      <c r="E53" s="668"/>
      <c r="F53" s="668"/>
      <c r="G53" s="668"/>
      <c r="H53" s="668"/>
      <c r="I53" s="668"/>
      <c r="J53" s="668"/>
      <c r="K53" s="668"/>
      <c r="L53" s="668"/>
      <c r="M53" s="668"/>
      <c r="N53" s="668"/>
      <c r="O53" s="668"/>
      <c r="P53" s="668"/>
      <c r="Q53" s="668"/>
      <c r="R53" s="668"/>
      <c r="S53" s="669"/>
      <c r="T53" s="565"/>
      <c r="U53" s="563"/>
    </row>
    <row r="54" spans="1:21" s="539" customFormat="1" ht="15">
      <c r="A54" s="564"/>
      <c r="B54" s="561"/>
      <c r="C54" s="672" t="s">
        <v>422</v>
      </c>
      <c r="D54" s="668"/>
      <c r="E54" s="668"/>
      <c r="F54" s="668"/>
      <c r="G54" s="668"/>
      <c r="H54" s="668"/>
      <c r="I54" s="668"/>
      <c r="J54" s="668"/>
      <c r="K54" s="668"/>
      <c r="L54" s="668"/>
      <c r="M54" s="668"/>
      <c r="N54" s="668"/>
      <c r="O54" s="668"/>
      <c r="P54" s="668"/>
      <c r="Q54" s="668"/>
      <c r="R54" s="668"/>
      <c r="S54" s="669"/>
      <c r="T54" s="562"/>
      <c r="U54" s="563"/>
    </row>
    <row r="55" spans="1:21" s="539" customFormat="1" ht="15">
      <c r="A55" s="564"/>
      <c r="B55" s="561"/>
      <c r="C55" s="672" t="s">
        <v>353</v>
      </c>
      <c r="D55" s="668"/>
      <c r="E55" s="668"/>
      <c r="F55" s="668"/>
      <c r="G55" s="668"/>
      <c r="H55" s="668"/>
      <c r="I55" s="668"/>
      <c r="J55" s="668"/>
      <c r="K55" s="668"/>
      <c r="L55" s="668"/>
      <c r="M55" s="668"/>
      <c r="N55" s="668"/>
      <c r="O55" s="668"/>
      <c r="P55" s="668"/>
      <c r="Q55" s="668"/>
      <c r="R55" s="668"/>
      <c r="S55" s="669"/>
      <c r="T55" s="562"/>
      <c r="U55" s="563"/>
    </row>
    <row r="56" spans="1:21" s="539" customFormat="1" ht="37.5" customHeight="1">
      <c r="A56" s="566"/>
      <c r="B56" s="567"/>
      <c r="C56" s="899" t="s">
        <v>15</v>
      </c>
      <c r="D56" s="900"/>
      <c r="E56" s="900"/>
      <c r="F56" s="900"/>
      <c r="G56" s="900"/>
      <c r="H56" s="900"/>
      <c r="I56" s="900"/>
      <c r="J56" s="900"/>
      <c r="K56" s="900"/>
      <c r="L56" s="900"/>
      <c r="M56" s="900"/>
      <c r="N56" s="900"/>
      <c r="O56" s="900"/>
      <c r="P56" s="900"/>
      <c r="Q56" s="900"/>
      <c r="R56" s="900"/>
      <c r="S56" s="901"/>
      <c r="T56" s="565"/>
      <c r="U56" s="563"/>
    </row>
    <row r="57" spans="1:21" ht="38.25" customHeight="1">
      <c r="A57" s="902" t="s">
        <v>72</v>
      </c>
      <c r="B57" s="903"/>
      <c r="C57" s="540"/>
      <c r="D57" s="541"/>
      <c r="E57" s="542"/>
      <c r="F57" s="541"/>
      <c r="G57" s="541"/>
      <c r="H57" s="541"/>
      <c r="I57" s="541"/>
      <c r="J57" s="541"/>
      <c r="K57" s="541"/>
      <c r="L57" s="541"/>
      <c r="M57" s="541"/>
      <c r="N57" s="541"/>
      <c r="O57" s="541"/>
      <c r="P57" s="541"/>
      <c r="Q57" s="541"/>
      <c r="R57" s="541"/>
      <c r="S57" s="543"/>
    </row>
    <row r="58" spans="1:21">
      <c r="A58" s="904"/>
      <c r="B58" s="905"/>
      <c r="C58" s="544"/>
      <c r="D58" s="502"/>
      <c r="E58" s="545"/>
      <c r="F58" s="502"/>
      <c r="G58" s="502"/>
      <c r="H58" s="502"/>
      <c r="I58" s="502"/>
      <c r="J58" s="502"/>
      <c r="K58" s="502"/>
      <c r="L58" s="502"/>
      <c r="M58" s="502"/>
      <c r="N58" s="502"/>
      <c r="O58" s="502"/>
      <c r="P58" s="502"/>
      <c r="Q58" s="502"/>
      <c r="R58" s="502"/>
      <c r="S58" s="546"/>
    </row>
    <row r="59" spans="1:21">
      <c r="A59" s="906"/>
      <c r="B59" s="907"/>
      <c r="C59" s="544"/>
      <c r="D59" s="502"/>
      <c r="E59" s="545"/>
      <c r="F59" s="502"/>
      <c r="G59" s="502"/>
      <c r="H59" s="502"/>
      <c r="I59" s="502"/>
      <c r="J59" s="502"/>
      <c r="K59" s="502"/>
      <c r="L59" s="502"/>
      <c r="M59" s="502"/>
      <c r="N59" s="502"/>
      <c r="O59" s="502"/>
      <c r="P59" s="502"/>
      <c r="Q59" s="502"/>
      <c r="R59" s="502"/>
      <c r="S59" s="546"/>
    </row>
    <row r="60" spans="1:21" ht="38.25" customHeight="1">
      <c r="A60" s="908" t="s">
        <v>73</v>
      </c>
      <c r="B60" s="909"/>
      <c r="C60" s="910" t="s">
        <v>74</v>
      </c>
      <c r="D60" s="911"/>
      <c r="E60" s="911"/>
      <c r="F60" s="911"/>
      <c r="G60" s="911"/>
      <c r="H60" s="911"/>
      <c r="I60" s="911"/>
      <c r="J60" s="911"/>
      <c r="K60" s="911"/>
      <c r="L60" s="911"/>
      <c r="M60" s="911"/>
      <c r="N60" s="911"/>
      <c r="O60" s="911"/>
      <c r="P60" s="911"/>
      <c r="Q60" s="911"/>
      <c r="R60" s="911"/>
      <c r="S60" s="912"/>
    </row>
    <row r="61" spans="1:21">
      <c r="A61" s="547"/>
      <c r="B61" s="502"/>
      <c r="C61" s="548"/>
      <c r="D61" s="548"/>
      <c r="E61" s="549"/>
      <c r="F61" s="548"/>
      <c r="G61" s="548"/>
      <c r="H61" s="548"/>
      <c r="I61" s="548"/>
      <c r="J61" s="548"/>
      <c r="K61" s="548"/>
      <c r="L61" s="548"/>
      <c r="M61" s="548"/>
      <c r="N61" s="548"/>
      <c r="O61" s="548"/>
      <c r="P61" s="548"/>
      <c r="Q61" s="548"/>
      <c r="R61" s="548"/>
      <c r="S61" s="548"/>
    </row>
    <row r="62" spans="1:21" ht="16.5" customHeight="1">
      <c r="C62" s="550" t="s">
        <v>138</v>
      </c>
      <c r="D62" s="550"/>
      <c r="E62" s="550"/>
      <c r="F62" s="551" t="s">
        <v>139</v>
      </c>
      <c r="G62" s="551"/>
      <c r="H62" s="550"/>
      <c r="I62" s="550"/>
      <c r="J62" s="550"/>
      <c r="K62" s="550"/>
      <c r="L62" s="550"/>
      <c r="M62" s="550" t="s">
        <v>140</v>
      </c>
    </row>
    <row r="63" spans="1:21">
      <c r="C63" s="550" t="s">
        <v>141</v>
      </c>
      <c r="D63" s="550"/>
      <c r="E63" s="550"/>
      <c r="F63" s="551" t="s">
        <v>95</v>
      </c>
      <c r="G63" s="550"/>
      <c r="H63" s="550"/>
      <c r="I63" s="550"/>
      <c r="J63" s="550"/>
      <c r="M63" s="550" t="s">
        <v>91</v>
      </c>
    </row>
    <row r="64" spans="1:21">
      <c r="C64" s="550"/>
      <c r="D64" s="550"/>
      <c r="E64" s="550"/>
      <c r="F64" s="550"/>
      <c r="G64" s="550"/>
      <c r="H64" s="550"/>
      <c r="I64" s="550"/>
      <c r="J64" s="550"/>
    </row>
    <row r="65" spans="3:13">
      <c r="C65" s="550"/>
      <c r="D65" s="550"/>
      <c r="E65" s="550"/>
      <c r="F65" s="550"/>
      <c r="G65" s="550"/>
      <c r="H65" s="550"/>
      <c r="I65" s="550"/>
      <c r="J65" s="550"/>
    </row>
    <row r="66" spans="3:13">
      <c r="C66" s="550"/>
      <c r="D66" s="550"/>
      <c r="E66" s="550"/>
      <c r="F66" s="550"/>
      <c r="G66" s="550"/>
      <c r="H66" s="550"/>
      <c r="I66" s="550"/>
      <c r="J66" s="550"/>
    </row>
    <row r="67" spans="3:13">
      <c r="C67" s="550"/>
      <c r="D67" s="550"/>
      <c r="E67" s="550"/>
      <c r="F67" s="550"/>
      <c r="G67" s="550"/>
      <c r="H67" s="550"/>
      <c r="I67" s="550"/>
      <c r="J67" s="550"/>
    </row>
    <row r="68" spans="3:13">
      <c r="C68" s="550"/>
      <c r="D68" s="550"/>
      <c r="E68" s="550"/>
      <c r="F68" s="550"/>
      <c r="G68" s="550"/>
      <c r="H68" s="550"/>
      <c r="I68" s="550"/>
      <c r="J68" s="550"/>
      <c r="M68" s="550"/>
    </row>
    <row r="69" spans="3:13">
      <c r="C69" s="550"/>
      <c r="D69" s="550"/>
      <c r="E69" s="550"/>
      <c r="F69" s="550"/>
      <c r="G69" s="550"/>
      <c r="H69" s="550"/>
      <c r="I69" s="550"/>
      <c r="J69" s="550"/>
    </row>
    <row r="70" spans="3:13">
      <c r="C70" s="550"/>
      <c r="D70" s="550"/>
      <c r="E70" s="550"/>
      <c r="F70" s="550"/>
      <c r="G70" s="550"/>
      <c r="H70" s="550"/>
      <c r="I70" s="550"/>
      <c r="J70" s="550"/>
    </row>
    <row r="71" spans="3:13">
      <c r="C71" s="552"/>
      <c r="D71" s="550"/>
      <c r="E71" s="550"/>
      <c r="F71" s="898"/>
      <c r="G71" s="898"/>
      <c r="H71" s="550"/>
      <c r="I71" s="550"/>
      <c r="J71" s="550"/>
      <c r="M71" s="550"/>
    </row>
    <row r="76" spans="3:13">
      <c r="F76" s="553"/>
    </row>
    <row r="77" spans="3:13">
      <c r="F77" s="553"/>
    </row>
    <row r="78" spans="3:13">
      <c r="F78" s="553"/>
    </row>
    <row r="79" spans="3:13">
      <c r="F79" s="553"/>
    </row>
    <row r="80" spans="3:13">
      <c r="F80" s="553"/>
    </row>
    <row r="81" spans="6:6">
      <c r="F81" s="553"/>
    </row>
  </sheetData>
  <customSheetViews>
    <customSheetView guid="{E0F24ECB-E557-4C07-BF48-E7D4A2F7A420}" showPageBreaks="1" printArea="1" view="pageBreakPreview" topLeftCell="A39">
      <selection activeCell="C47" sqref="C47:S55"/>
      <rowBreaks count="2" manualBreakCount="2">
        <brk id="26" max="16383" man="1"/>
        <brk id="60" max="18" man="1"/>
      </rowBreaks>
      <pageMargins left="0.18" right="0.17" top="0.63" bottom="0.66" header="0.5" footer="0.5"/>
      <pageSetup scale="66" orientation="landscape" r:id="rId1"/>
      <headerFooter alignWithMargins="0">
        <oddFooter>Page &amp;P of &amp;N</oddFooter>
      </headerFooter>
    </customSheetView>
    <customSheetView guid="{D496885E-FCA3-44F1-A05E-6F1A7E31D427}" showPageBreaks="1" printArea="1" view="pageBreakPreview" topLeftCell="A45">
      <selection activeCell="A37" sqref="A37:XFD56"/>
      <rowBreaks count="1" manualBreakCount="1">
        <brk id="26" max="16383" man="1"/>
      </rowBreaks>
      <pageMargins left="0.18" right="0.17" top="0.63" bottom="0.66" header="0.5" footer="0.5"/>
      <pageSetup scale="79" orientation="landscape" r:id="rId2"/>
      <headerFooter alignWithMargins="0">
        <oddFooter>Page &amp;P of &amp;N</oddFooter>
      </headerFooter>
    </customSheetView>
    <customSheetView guid="{703E902B-A20F-449F-85D4-0C4D0FF971F6}" showPageBreaks="1" printArea="1" view="pageBreakPreview" topLeftCell="A42">
      <selection activeCell="E65" sqref="E65"/>
      <rowBreaks count="1" manualBreakCount="1">
        <brk id="26" max="16383" man="1"/>
      </rowBreaks>
      <pageMargins left="0.18" right="0.17" top="0.63" bottom="0.66" header="0.5" footer="0.5"/>
      <pageSetup scale="79" orientation="landscape" r:id="rId3"/>
      <headerFooter alignWithMargins="0">
        <oddFooter>Page &amp;P of &amp;N</oddFooter>
      </headerFooter>
    </customSheetView>
  </customSheetViews>
  <mergeCells count="52">
    <mergeCell ref="F71:G71"/>
    <mergeCell ref="C54:S54"/>
    <mergeCell ref="C55:S55"/>
    <mergeCell ref="C56:S56"/>
    <mergeCell ref="A57:B59"/>
    <mergeCell ref="A60:B60"/>
    <mergeCell ref="C60:S60"/>
    <mergeCell ref="C53:S53"/>
    <mergeCell ref="C42:S42"/>
    <mergeCell ref="C43:S43"/>
    <mergeCell ref="C44:S44"/>
    <mergeCell ref="C45:S45"/>
    <mergeCell ref="C46:S46"/>
    <mergeCell ref="C47:S47"/>
    <mergeCell ref="C48:S48"/>
    <mergeCell ref="C49:S49"/>
    <mergeCell ref="C50:S50"/>
    <mergeCell ref="C51:S51"/>
    <mergeCell ref="C52:S52"/>
    <mergeCell ref="C34:S34"/>
    <mergeCell ref="C35:S35"/>
    <mergeCell ref="C36:S36"/>
    <mergeCell ref="A37:B37"/>
    <mergeCell ref="C37:S37"/>
    <mergeCell ref="A38:B46"/>
    <mergeCell ref="C38:S38"/>
    <mergeCell ref="C39:S39"/>
    <mergeCell ref="C40:S40"/>
    <mergeCell ref="C41:S41"/>
    <mergeCell ref="C33:S33"/>
    <mergeCell ref="A7:A12"/>
    <mergeCell ref="A16:A19"/>
    <mergeCell ref="A20:A22"/>
    <mergeCell ref="A24:A25"/>
    <mergeCell ref="I24:S24"/>
    <mergeCell ref="I25:S25"/>
    <mergeCell ref="C28:S28"/>
    <mergeCell ref="C29:S29"/>
    <mergeCell ref="C30:S30"/>
    <mergeCell ref="C31:S31"/>
    <mergeCell ref="C32:S32"/>
    <mergeCell ref="A13:A15"/>
    <mergeCell ref="A2:S2"/>
    <mergeCell ref="A3:S3"/>
    <mergeCell ref="A5:A6"/>
    <mergeCell ref="B5:B6"/>
    <mergeCell ref="C5:C6"/>
    <mergeCell ref="D5:D6"/>
    <mergeCell ref="E5:E6"/>
    <mergeCell ref="F5:F6"/>
    <mergeCell ref="G5:G6"/>
    <mergeCell ref="I5:S5"/>
  </mergeCells>
  <pageMargins left="0.18" right="0.17" top="0.63" bottom="0.66" header="0.5" footer="0.5"/>
  <pageSetup scale="57" orientation="landscape" r:id="rId4"/>
  <headerFooter alignWithMargins="0">
    <oddFooter>Page &amp;P of &amp;N</oddFooter>
  </headerFooter>
  <rowBreaks count="2" manualBreakCount="2">
    <brk id="26" max="16383" man="1"/>
    <brk id="60" max="18" man="1"/>
  </rowBreaks>
  <drawing r:id="rId5"/>
</worksheet>
</file>

<file path=xl/worksheets/sheet8.xml><?xml version="1.0" encoding="utf-8"?>
<worksheet xmlns="http://schemas.openxmlformats.org/spreadsheetml/2006/main" xmlns:r="http://schemas.openxmlformats.org/officeDocument/2006/relationships">
  <sheetPr enableFormatConditionsCalculation="0">
    <tabColor indexed="14"/>
  </sheetPr>
  <dimension ref="A2:IV60"/>
  <sheetViews>
    <sheetView view="pageBreakPreview" topLeftCell="A38" zoomScaleSheetLayoutView="100" workbookViewId="0">
      <selection activeCell="A66" sqref="A66"/>
    </sheetView>
  </sheetViews>
  <sheetFormatPr defaultRowHeight="12.75"/>
  <cols>
    <col min="1" max="1" width="12.42578125" style="5" customWidth="1"/>
    <col min="2" max="2" width="5.28515625" style="5" customWidth="1"/>
    <col min="3" max="3" width="39.28515625" style="5" customWidth="1"/>
    <col min="4" max="4" width="6.7109375" style="76" customWidth="1"/>
    <col min="5" max="5" width="1.42578125" style="6" hidden="1" customWidth="1"/>
    <col min="6" max="6" width="19.42578125" style="5" customWidth="1"/>
    <col min="7" max="7" width="14.5703125" style="5" customWidth="1"/>
    <col min="8" max="8" width="1.7109375" style="9" customWidth="1"/>
    <col min="9" max="19" width="6.85546875" style="5" customWidth="1"/>
    <col min="20" max="16384" width="9.140625" style="5"/>
  </cols>
  <sheetData>
    <row r="2" spans="1:256" ht="45" customHeight="1">
      <c r="A2" s="640" t="s">
        <v>98</v>
      </c>
      <c r="B2" s="641"/>
      <c r="C2" s="641"/>
      <c r="D2" s="641"/>
      <c r="E2" s="641"/>
      <c r="F2" s="641"/>
      <c r="G2" s="641"/>
      <c r="H2" s="641"/>
      <c r="I2" s="641"/>
      <c r="J2" s="641"/>
      <c r="K2" s="641"/>
      <c r="L2" s="641"/>
      <c r="M2" s="641"/>
      <c r="N2" s="641"/>
      <c r="O2" s="641"/>
      <c r="P2" s="641"/>
      <c r="Q2" s="641"/>
      <c r="R2" s="641"/>
      <c r="S2" s="641"/>
    </row>
    <row r="3" spans="1:256" ht="22.5" customHeight="1">
      <c r="A3" s="7"/>
      <c r="B3" s="8"/>
      <c r="C3" s="8"/>
      <c r="D3" s="8"/>
      <c r="E3" s="8"/>
      <c r="F3" s="8"/>
      <c r="G3" s="8"/>
      <c r="H3" s="8"/>
      <c r="I3" s="8"/>
      <c r="J3" s="8"/>
      <c r="K3" s="8"/>
      <c r="L3" s="8"/>
      <c r="M3" s="8"/>
      <c r="N3" s="8"/>
      <c r="O3" s="8"/>
      <c r="P3" s="8"/>
      <c r="Q3" s="8"/>
      <c r="R3" s="8"/>
      <c r="S3" s="8"/>
    </row>
    <row r="4" spans="1:256">
      <c r="A4" s="916" t="s">
        <v>24</v>
      </c>
      <c r="B4" s="18"/>
      <c r="C4" s="916" t="s">
        <v>26</v>
      </c>
      <c r="D4" s="916" t="s">
        <v>27</v>
      </c>
      <c r="E4" s="918" t="s">
        <v>0</v>
      </c>
      <c r="F4" s="929" t="s">
        <v>28</v>
      </c>
      <c r="G4" s="931" t="s">
        <v>29</v>
      </c>
      <c r="H4" s="19"/>
      <c r="I4" s="913" t="s">
        <v>30</v>
      </c>
      <c r="J4" s="914"/>
      <c r="K4" s="914"/>
      <c r="L4" s="914"/>
      <c r="M4" s="914"/>
      <c r="N4" s="914"/>
      <c r="O4" s="914"/>
      <c r="P4" s="914"/>
      <c r="Q4" s="914"/>
      <c r="R4" s="914"/>
      <c r="S4" s="915"/>
    </row>
    <row r="5" spans="1:256" ht="15" customHeight="1">
      <c r="A5" s="917"/>
      <c r="B5" s="20" t="s">
        <v>25</v>
      </c>
      <c r="C5" s="917"/>
      <c r="D5" s="917"/>
      <c r="E5" s="919"/>
      <c r="F5" s="930"/>
      <c r="G5" s="931"/>
      <c r="H5" s="19"/>
      <c r="I5" s="21">
        <v>0</v>
      </c>
      <c r="J5" s="21">
        <v>1</v>
      </c>
      <c r="K5" s="21">
        <v>2</v>
      </c>
      <c r="L5" s="21">
        <v>3</v>
      </c>
      <c r="M5" s="21">
        <v>4</v>
      </c>
      <c r="N5" s="21">
        <v>5</v>
      </c>
      <c r="O5" s="21">
        <v>6</v>
      </c>
      <c r="P5" s="21">
        <v>7</v>
      </c>
      <c r="Q5" s="21">
        <v>8</v>
      </c>
      <c r="R5" s="21">
        <v>9</v>
      </c>
      <c r="S5" s="21">
        <v>10</v>
      </c>
    </row>
    <row r="6" spans="1:256" s="118" customFormat="1" ht="35.25" customHeight="1">
      <c r="A6" s="936" t="s">
        <v>333</v>
      </c>
      <c r="B6" s="109">
        <v>1</v>
      </c>
      <c r="C6" s="110" t="s">
        <v>32</v>
      </c>
      <c r="D6" s="111">
        <v>0.12</v>
      </c>
      <c r="E6" s="113" t="s">
        <v>2</v>
      </c>
      <c r="F6" s="112" t="s">
        <v>33</v>
      </c>
      <c r="G6" s="113" t="s">
        <v>31</v>
      </c>
      <c r="H6" s="114"/>
      <c r="I6" s="111" t="s">
        <v>7</v>
      </c>
      <c r="J6" s="111">
        <v>1.25</v>
      </c>
      <c r="K6" s="111">
        <v>1.2</v>
      </c>
      <c r="L6" s="111">
        <v>1.1499999999999999</v>
      </c>
      <c r="M6" s="111">
        <v>1.1000000000000001</v>
      </c>
      <c r="N6" s="111">
        <v>1.02</v>
      </c>
      <c r="O6" s="111">
        <v>1.01</v>
      </c>
      <c r="P6" s="111">
        <v>1</v>
      </c>
      <c r="Q6" s="111">
        <v>0.97</v>
      </c>
      <c r="R6" s="111">
        <v>0.95</v>
      </c>
      <c r="S6" s="111" t="s">
        <v>6</v>
      </c>
    </row>
    <row r="7" spans="1:256" s="118" customFormat="1" ht="33" customHeight="1">
      <c r="A7" s="937"/>
      <c r="B7" s="109">
        <v>2</v>
      </c>
      <c r="C7" s="110" t="s">
        <v>46</v>
      </c>
      <c r="D7" s="111">
        <v>0.03</v>
      </c>
      <c r="E7" s="121"/>
      <c r="F7" s="112" t="s">
        <v>33</v>
      </c>
      <c r="G7" s="113" t="s">
        <v>31</v>
      </c>
      <c r="H7" s="114"/>
      <c r="I7" s="111" t="s">
        <v>18</v>
      </c>
      <c r="J7" s="111">
        <v>1.08</v>
      </c>
      <c r="K7" s="111">
        <v>1.06</v>
      </c>
      <c r="L7" s="111">
        <v>1.04</v>
      </c>
      <c r="M7" s="111">
        <v>1.02</v>
      </c>
      <c r="N7" s="111">
        <v>1</v>
      </c>
      <c r="O7" s="111">
        <v>0.98</v>
      </c>
      <c r="P7" s="111">
        <v>0.96</v>
      </c>
      <c r="Q7" s="111">
        <v>0.94</v>
      </c>
      <c r="R7" s="111">
        <v>0.92</v>
      </c>
      <c r="S7" s="111" t="s">
        <v>19</v>
      </c>
    </row>
    <row r="8" spans="1:256" s="145" customFormat="1" ht="32.25" customHeight="1">
      <c r="A8" s="637" t="s">
        <v>453</v>
      </c>
      <c r="B8" s="153">
        <v>3</v>
      </c>
      <c r="C8" s="393" t="s">
        <v>34</v>
      </c>
      <c r="D8" s="407">
        <v>0.15</v>
      </c>
      <c r="E8" s="762" t="s">
        <v>1</v>
      </c>
      <c r="F8" s="396" t="s">
        <v>35</v>
      </c>
      <c r="G8" s="397" t="s">
        <v>31</v>
      </c>
      <c r="H8" s="302"/>
      <c r="I8" s="397" t="s">
        <v>5</v>
      </c>
      <c r="J8" s="415">
        <v>0.73999999999999977</v>
      </c>
      <c r="K8" s="415">
        <v>0.7699999999999998</v>
      </c>
      <c r="L8" s="415">
        <v>0.79999999999999982</v>
      </c>
      <c r="M8" s="415">
        <v>0.82999999999999985</v>
      </c>
      <c r="N8" s="415">
        <v>0.85999999999999988</v>
      </c>
      <c r="O8" s="415">
        <v>0.8899999999999999</v>
      </c>
      <c r="P8" s="415">
        <v>0.91999999999999993</v>
      </c>
      <c r="Q8" s="415">
        <v>0.95</v>
      </c>
      <c r="R8" s="415">
        <v>0.98</v>
      </c>
      <c r="S8" s="397" t="s">
        <v>20</v>
      </c>
    </row>
    <row r="9" spans="1:256" s="145" customFormat="1" ht="36" customHeight="1">
      <c r="A9" s="638"/>
      <c r="B9" s="153">
        <f>B8+1</f>
        <v>4</v>
      </c>
      <c r="C9" s="393" t="s">
        <v>47</v>
      </c>
      <c r="D9" s="407">
        <v>0.05</v>
      </c>
      <c r="E9" s="933"/>
      <c r="F9" s="396" t="s">
        <v>35</v>
      </c>
      <c r="G9" s="397" t="s">
        <v>31</v>
      </c>
      <c r="H9" s="302"/>
      <c r="I9" s="397">
        <v>0</v>
      </c>
      <c r="J9" s="415">
        <v>0.01</v>
      </c>
      <c r="K9" s="415">
        <v>0.02</v>
      </c>
      <c r="L9" s="415">
        <v>0.03</v>
      </c>
      <c r="M9" s="415">
        <v>0.04</v>
      </c>
      <c r="N9" s="415">
        <v>0.05</v>
      </c>
      <c r="O9" s="415">
        <v>0.06</v>
      </c>
      <c r="P9" s="415">
        <v>0.09</v>
      </c>
      <c r="Q9" s="415">
        <v>0.13</v>
      </c>
      <c r="R9" s="415">
        <v>0.17</v>
      </c>
      <c r="S9" s="415" t="s">
        <v>21</v>
      </c>
    </row>
    <row r="10" spans="1:256" s="145" customFormat="1" ht="36" customHeight="1">
      <c r="A10" s="638"/>
      <c r="B10" s="153">
        <f>B9+1</f>
        <v>5</v>
      </c>
      <c r="C10" s="393" t="s">
        <v>36</v>
      </c>
      <c r="D10" s="407">
        <v>0.05</v>
      </c>
      <c r="E10" s="933"/>
      <c r="F10" s="396" t="s">
        <v>35</v>
      </c>
      <c r="G10" s="397" t="s">
        <v>31</v>
      </c>
      <c r="H10" s="302"/>
      <c r="I10" s="79" t="s">
        <v>263</v>
      </c>
      <c r="J10" s="80">
        <v>0.66</v>
      </c>
      <c r="K10" s="80">
        <v>0.7</v>
      </c>
      <c r="L10" s="80">
        <v>0.74</v>
      </c>
      <c r="M10" s="80">
        <v>0.77</v>
      </c>
      <c r="N10" s="80">
        <v>0.81</v>
      </c>
      <c r="O10" s="80">
        <v>0.85</v>
      </c>
      <c r="P10" s="80">
        <v>0.89</v>
      </c>
      <c r="Q10" s="80">
        <v>0.93</v>
      </c>
      <c r="R10" s="80">
        <v>0.97</v>
      </c>
      <c r="S10" s="80">
        <v>1</v>
      </c>
    </row>
    <row r="11" spans="1:256" s="145" customFormat="1" ht="36">
      <c r="A11" s="638"/>
      <c r="B11" s="153">
        <f>B10+1</f>
        <v>6</v>
      </c>
      <c r="C11" s="393" t="s">
        <v>37</v>
      </c>
      <c r="D11" s="407">
        <v>0.1</v>
      </c>
      <c r="E11" s="933"/>
      <c r="F11" s="396" t="s">
        <v>38</v>
      </c>
      <c r="G11" s="397" t="s">
        <v>31</v>
      </c>
      <c r="H11" s="302"/>
      <c r="I11" s="79" t="s">
        <v>263</v>
      </c>
      <c r="J11" s="80">
        <v>0.66</v>
      </c>
      <c r="K11" s="80">
        <v>0.7</v>
      </c>
      <c r="L11" s="80">
        <v>0.74</v>
      </c>
      <c r="M11" s="80">
        <v>0.77</v>
      </c>
      <c r="N11" s="80">
        <v>0.81</v>
      </c>
      <c r="O11" s="80">
        <v>0.85</v>
      </c>
      <c r="P11" s="80">
        <v>0.89</v>
      </c>
      <c r="Q11" s="80">
        <v>0.93</v>
      </c>
      <c r="R11" s="80">
        <v>0.97</v>
      </c>
      <c r="S11" s="80">
        <v>1</v>
      </c>
    </row>
    <row r="12" spans="1:256" s="145" customFormat="1" ht="36">
      <c r="A12" s="639"/>
      <c r="B12" s="153">
        <f>B11+1</f>
        <v>7</v>
      </c>
      <c r="C12" s="393" t="s">
        <v>293</v>
      </c>
      <c r="D12" s="407">
        <v>0.05</v>
      </c>
      <c r="E12" s="933"/>
      <c r="F12" s="396" t="s">
        <v>38</v>
      </c>
      <c r="G12" s="397" t="s">
        <v>31</v>
      </c>
      <c r="H12" s="302"/>
      <c r="I12" s="79" t="s">
        <v>263</v>
      </c>
      <c r="J12" s="80">
        <v>0.66</v>
      </c>
      <c r="K12" s="80">
        <v>0.7</v>
      </c>
      <c r="L12" s="80">
        <v>0.74</v>
      </c>
      <c r="M12" s="80">
        <v>0.77</v>
      </c>
      <c r="N12" s="80">
        <v>0.81</v>
      </c>
      <c r="O12" s="80">
        <v>0.85</v>
      </c>
      <c r="P12" s="80">
        <v>0.89</v>
      </c>
      <c r="Q12" s="80">
        <v>0.93</v>
      </c>
      <c r="R12" s="80">
        <v>0.97</v>
      </c>
      <c r="S12" s="80">
        <v>1</v>
      </c>
    </row>
    <row r="13" spans="1:256" s="118" customFormat="1" ht="36.75" customHeight="1">
      <c r="A13" s="921" t="s">
        <v>334</v>
      </c>
      <c r="B13" s="109">
        <v>8</v>
      </c>
      <c r="C13" s="110" t="s">
        <v>39</v>
      </c>
      <c r="D13" s="111">
        <v>0.15</v>
      </c>
      <c r="E13" s="111" t="s">
        <v>3</v>
      </c>
      <c r="F13" s="112" t="s">
        <v>40</v>
      </c>
      <c r="G13" s="113" t="s">
        <v>31</v>
      </c>
      <c r="H13" s="114"/>
      <c r="I13" s="115" t="s">
        <v>9</v>
      </c>
      <c r="J13" s="116">
        <v>0.5</v>
      </c>
      <c r="K13" s="117">
        <v>0.55000000000000004</v>
      </c>
      <c r="L13" s="117">
        <v>0.6</v>
      </c>
      <c r="M13" s="117">
        <v>0.65</v>
      </c>
      <c r="N13" s="117">
        <v>0.7</v>
      </c>
      <c r="O13" s="117">
        <v>0.75</v>
      </c>
      <c r="P13" s="117">
        <v>0.8</v>
      </c>
      <c r="Q13" s="117">
        <v>0.85</v>
      </c>
      <c r="R13" s="117">
        <v>0.9</v>
      </c>
      <c r="S13" s="117" t="s">
        <v>16</v>
      </c>
    </row>
    <row r="14" spans="1:256" s="118" customFormat="1" ht="35.25" customHeight="1">
      <c r="A14" s="922"/>
      <c r="B14" s="109">
        <v>9</v>
      </c>
      <c r="C14" s="119" t="s">
        <v>60</v>
      </c>
      <c r="D14" s="111">
        <v>0.15</v>
      </c>
      <c r="E14" s="120"/>
      <c r="F14" s="112" t="s">
        <v>445</v>
      </c>
      <c r="G14" s="113" t="s">
        <v>31</v>
      </c>
      <c r="H14" s="114"/>
      <c r="I14" s="115"/>
      <c r="J14" s="116"/>
      <c r="K14" s="117"/>
      <c r="L14" s="117"/>
      <c r="M14" s="117"/>
      <c r="N14" s="117"/>
      <c r="O14" s="117"/>
      <c r="P14" s="117"/>
      <c r="Q14" s="117"/>
      <c r="R14" s="117"/>
      <c r="S14" s="117"/>
    </row>
    <row r="15" spans="1:256" ht="51" customHeight="1">
      <c r="A15" s="651" t="s">
        <v>335</v>
      </c>
      <c r="B15" s="436">
        <f>B14+1</f>
        <v>10</v>
      </c>
      <c r="C15" s="509" t="s">
        <v>405</v>
      </c>
      <c r="D15" s="348">
        <v>0.05</v>
      </c>
      <c r="E15" s="349"/>
      <c r="F15" s="452" t="s">
        <v>348</v>
      </c>
      <c r="G15" s="79" t="s">
        <v>113</v>
      </c>
      <c r="H15" s="302"/>
      <c r="I15" s="79" t="s">
        <v>321</v>
      </c>
      <c r="J15" s="80">
        <v>0.15</v>
      </c>
      <c r="K15" s="80">
        <v>0.14000000000000001</v>
      </c>
      <c r="L15" s="80">
        <v>0.13</v>
      </c>
      <c r="M15" s="80">
        <v>0.12</v>
      </c>
      <c r="N15" s="80">
        <v>0.11</v>
      </c>
      <c r="O15" s="80">
        <v>0.1</v>
      </c>
      <c r="P15" s="80">
        <v>0.08</v>
      </c>
      <c r="Q15" s="80">
        <v>0.06</v>
      </c>
      <c r="R15" s="80">
        <v>0.04</v>
      </c>
      <c r="S15" s="79" t="s">
        <v>322</v>
      </c>
      <c r="T15" s="145"/>
      <c r="U15" s="145"/>
      <c r="V15" s="145"/>
      <c r="W15" s="145"/>
      <c r="X15" s="145"/>
      <c r="Y15" s="145"/>
      <c r="Z15" s="145"/>
      <c r="AA15" s="145"/>
      <c r="AB15" s="145"/>
      <c r="AC15" s="145"/>
      <c r="AD15" s="145"/>
      <c r="AE15" s="145"/>
      <c r="AF15" s="145"/>
      <c r="AG15" s="145"/>
      <c r="AH15" s="145"/>
      <c r="AI15" s="145"/>
      <c r="AJ15" s="145"/>
      <c r="AK15" s="145"/>
      <c r="AL15" s="145"/>
      <c r="AM15" s="145"/>
      <c r="AN15" s="145"/>
      <c r="AO15" s="145"/>
      <c r="AP15" s="145"/>
      <c r="AQ15" s="145"/>
      <c r="AR15" s="145"/>
      <c r="AS15" s="145"/>
      <c r="AT15" s="145"/>
      <c r="AU15" s="145"/>
      <c r="AV15" s="145"/>
      <c r="AW15" s="145"/>
      <c r="AX15" s="145"/>
      <c r="AY15" s="145"/>
      <c r="AZ15" s="145"/>
      <c r="BA15" s="145"/>
      <c r="BB15" s="145"/>
      <c r="BC15" s="145"/>
      <c r="BD15" s="145"/>
      <c r="BE15" s="145"/>
      <c r="BF15" s="145"/>
      <c r="BG15" s="145"/>
      <c r="BH15" s="145"/>
      <c r="BI15" s="145"/>
      <c r="BJ15" s="145"/>
      <c r="BK15" s="145"/>
      <c r="BL15" s="145"/>
      <c r="BM15" s="145"/>
      <c r="BN15" s="145"/>
      <c r="BO15" s="145"/>
      <c r="BP15" s="145"/>
      <c r="BQ15" s="145"/>
      <c r="BR15" s="145"/>
      <c r="BS15" s="145"/>
      <c r="BT15" s="145"/>
      <c r="BU15" s="145"/>
      <c r="BV15" s="145"/>
      <c r="BW15" s="145"/>
      <c r="BX15" s="145"/>
      <c r="BY15" s="145"/>
      <c r="BZ15" s="145"/>
      <c r="CA15" s="145"/>
      <c r="CB15" s="145"/>
      <c r="CC15" s="145"/>
      <c r="CD15" s="145"/>
      <c r="CE15" s="145"/>
      <c r="CF15" s="145"/>
      <c r="CG15" s="145"/>
      <c r="CH15" s="145"/>
      <c r="CI15" s="145"/>
      <c r="CJ15" s="145"/>
      <c r="CK15" s="145"/>
      <c r="CL15" s="145"/>
      <c r="CM15" s="145"/>
      <c r="CN15" s="145"/>
      <c r="CO15" s="145"/>
      <c r="CP15" s="145"/>
      <c r="CQ15" s="145"/>
      <c r="CR15" s="145"/>
      <c r="CS15" s="145"/>
      <c r="CT15" s="145"/>
      <c r="CU15" s="145"/>
      <c r="CV15" s="145"/>
      <c r="CW15" s="145"/>
      <c r="CX15" s="145"/>
      <c r="CY15" s="145"/>
      <c r="CZ15" s="145"/>
      <c r="DA15" s="145"/>
      <c r="DB15" s="145"/>
      <c r="DC15" s="145"/>
      <c r="DD15" s="145"/>
      <c r="DE15" s="145"/>
      <c r="DF15" s="145"/>
      <c r="DG15" s="145"/>
      <c r="DH15" s="145"/>
      <c r="DI15" s="145"/>
      <c r="DJ15" s="145"/>
      <c r="DK15" s="145"/>
      <c r="DL15" s="145"/>
      <c r="DM15" s="145"/>
      <c r="DN15" s="145"/>
      <c r="DO15" s="145"/>
      <c r="DP15" s="145"/>
      <c r="DQ15" s="145"/>
      <c r="DR15" s="145"/>
      <c r="DS15" s="145"/>
      <c r="DT15" s="145"/>
      <c r="DU15" s="145"/>
      <c r="DV15" s="145"/>
      <c r="DW15" s="145"/>
      <c r="DX15" s="145"/>
      <c r="DY15" s="145"/>
      <c r="DZ15" s="145"/>
      <c r="EA15" s="145"/>
      <c r="EB15" s="145"/>
      <c r="EC15" s="145"/>
      <c r="ED15" s="145"/>
      <c r="EE15" s="145"/>
      <c r="EF15" s="145"/>
      <c r="EG15" s="145"/>
      <c r="EH15" s="145"/>
      <c r="EI15" s="145"/>
      <c r="EJ15" s="145"/>
      <c r="EK15" s="145"/>
      <c r="EL15" s="145"/>
      <c r="EM15" s="145"/>
      <c r="EN15" s="145"/>
      <c r="EO15" s="145"/>
      <c r="EP15" s="145"/>
      <c r="EQ15" s="145"/>
      <c r="ER15" s="145"/>
      <c r="ES15" s="145"/>
      <c r="ET15" s="145"/>
      <c r="EU15" s="145"/>
      <c r="EV15" s="145"/>
      <c r="EW15" s="145"/>
      <c r="EX15" s="145"/>
      <c r="EY15" s="145"/>
      <c r="EZ15" s="145"/>
      <c r="FA15" s="145"/>
      <c r="FB15" s="145"/>
      <c r="FC15" s="145"/>
      <c r="FD15" s="145"/>
      <c r="FE15" s="145"/>
      <c r="FF15" s="145"/>
      <c r="FG15" s="145"/>
      <c r="FH15" s="145"/>
      <c r="FI15" s="145"/>
      <c r="FJ15" s="145"/>
      <c r="FK15" s="145"/>
      <c r="FL15" s="145"/>
      <c r="FM15" s="145"/>
      <c r="FN15" s="145"/>
      <c r="FO15" s="145"/>
      <c r="FP15" s="145"/>
      <c r="FQ15" s="145"/>
      <c r="FR15" s="145"/>
      <c r="FS15" s="145"/>
      <c r="FT15" s="145"/>
      <c r="FU15" s="145"/>
      <c r="FV15" s="145"/>
      <c r="FW15" s="145"/>
      <c r="FX15" s="145"/>
      <c r="FY15" s="145"/>
      <c r="FZ15" s="145"/>
      <c r="GA15" s="145"/>
      <c r="GB15" s="145"/>
      <c r="GC15" s="145"/>
      <c r="GD15" s="145"/>
      <c r="GE15" s="145"/>
      <c r="GF15" s="145"/>
      <c r="GG15" s="145"/>
      <c r="GH15" s="145"/>
      <c r="GI15" s="145"/>
      <c r="GJ15" s="145"/>
      <c r="GK15" s="145"/>
      <c r="GL15" s="145"/>
      <c r="GM15" s="145"/>
      <c r="GN15" s="145"/>
      <c r="GO15" s="145"/>
      <c r="GP15" s="145"/>
      <c r="GQ15" s="145"/>
      <c r="GR15" s="145"/>
      <c r="GS15" s="145"/>
      <c r="GT15" s="145"/>
      <c r="GU15" s="145"/>
      <c r="GV15" s="145"/>
      <c r="GW15" s="145"/>
      <c r="GX15" s="145"/>
      <c r="GY15" s="145"/>
      <c r="GZ15" s="145"/>
      <c r="HA15" s="145"/>
      <c r="HB15" s="145"/>
      <c r="HC15" s="145"/>
      <c r="HD15" s="145"/>
      <c r="HE15" s="145"/>
      <c r="HF15" s="145"/>
      <c r="HG15" s="145"/>
      <c r="HH15" s="145"/>
      <c r="HI15" s="145"/>
      <c r="HJ15" s="145"/>
      <c r="HK15" s="145"/>
      <c r="HL15" s="145"/>
      <c r="HM15" s="145"/>
      <c r="HN15" s="145"/>
      <c r="HO15" s="145"/>
      <c r="HP15" s="145"/>
      <c r="HQ15" s="145"/>
      <c r="HR15" s="145"/>
      <c r="HS15" s="145"/>
      <c r="HT15" s="145"/>
      <c r="HU15" s="145"/>
      <c r="HV15" s="145"/>
      <c r="HW15" s="145"/>
      <c r="HX15" s="145"/>
      <c r="HY15" s="145"/>
      <c r="HZ15" s="145"/>
      <c r="IA15" s="145"/>
      <c r="IB15" s="145"/>
      <c r="IC15" s="145"/>
      <c r="ID15" s="145"/>
      <c r="IE15" s="145"/>
      <c r="IF15" s="145"/>
      <c r="IG15" s="145"/>
      <c r="IH15" s="145"/>
      <c r="II15" s="145"/>
      <c r="IJ15" s="145"/>
      <c r="IK15" s="145"/>
      <c r="IL15" s="145"/>
      <c r="IM15" s="145"/>
      <c r="IN15" s="145"/>
      <c r="IO15" s="145"/>
      <c r="IP15" s="145"/>
      <c r="IQ15" s="145"/>
      <c r="IR15" s="145"/>
      <c r="IS15" s="145"/>
      <c r="IT15" s="145"/>
      <c r="IU15" s="145"/>
      <c r="IV15" s="145"/>
    </row>
    <row r="16" spans="1:256" ht="51" customHeight="1">
      <c r="A16" s="652"/>
      <c r="B16" s="436">
        <f>B15+1</f>
        <v>11</v>
      </c>
      <c r="C16" s="509" t="s">
        <v>407</v>
      </c>
      <c r="D16" s="348">
        <v>0.05</v>
      </c>
      <c r="E16" s="349"/>
      <c r="F16" s="453" t="s">
        <v>349</v>
      </c>
      <c r="G16" s="349" t="s">
        <v>113</v>
      </c>
      <c r="H16" s="302"/>
      <c r="I16" s="79" t="s">
        <v>177</v>
      </c>
      <c r="J16" s="80">
        <v>0.1</v>
      </c>
      <c r="K16" s="80">
        <v>0.2</v>
      </c>
      <c r="L16" s="80">
        <v>0.3</v>
      </c>
      <c r="M16" s="80">
        <v>0.4</v>
      </c>
      <c r="N16" s="80">
        <v>0.5</v>
      </c>
      <c r="O16" s="80">
        <v>0.6</v>
      </c>
      <c r="P16" s="80">
        <v>0.7</v>
      </c>
      <c r="Q16" s="80">
        <v>0.8</v>
      </c>
      <c r="R16" s="80">
        <v>0.9</v>
      </c>
      <c r="S16" s="79">
        <v>1</v>
      </c>
      <c r="T16" s="145"/>
      <c r="U16" s="145"/>
      <c r="V16" s="145"/>
      <c r="W16" s="145"/>
      <c r="X16" s="145"/>
      <c r="Y16" s="145"/>
      <c r="Z16" s="145"/>
      <c r="AA16" s="145"/>
      <c r="AB16" s="145"/>
      <c r="AC16" s="145"/>
      <c r="AD16" s="145"/>
      <c r="AE16" s="145"/>
      <c r="AF16" s="145"/>
      <c r="AG16" s="145"/>
      <c r="AH16" s="145"/>
      <c r="AI16" s="145"/>
      <c r="AJ16" s="145"/>
      <c r="AK16" s="145"/>
      <c r="AL16" s="145"/>
      <c r="AM16" s="145"/>
      <c r="AN16" s="145"/>
      <c r="AO16" s="145"/>
      <c r="AP16" s="145"/>
      <c r="AQ16" s="145"/>
      <c r="AR16" s="145"/>
      <c r="AS16" s="145"/>
      <c r="AT16" s="145"/>
      <c r="AU16" s="145"/>
      <c r="AV16" s="145"/>
      <c r="AW16" s="145"/>
      <c r="AX16" s="145"/>
      <c r="AY16" s="145"/>
      <c r="AZ16" s="145"/>
      <c r="BA16" s="145"/>
      <c r="BB16" s="145"/>
      <c r="BC16" s="145"/>
      <c r="BD16" s="145"/>
      <c r="BE16" s="145"/>
      <c r="BF16" s="145"/>
      <c r="BG16" s="145"/>
      <c r="BH16" s="145"/>
      <c r="BI16" s="145"/>
      <c r="BJ16" s="145"/>
      <c r="BK16" s="145"/>
      <c r="BL16" s="145"/>
      <c r="BM16" s="145"/>
      <c r="BN16" s="145"/>
      <c r="BO16" s="145"/>
      <c r="BP16" s="145"/>
      <c r="BQ16" s="145"/>
      <c r="BR16" s="145"/>
      <c r="BS16" s="145"/>
      <c r="BT16" s="145"/>
      <c r="BU16" s="145"/>
      <c r="BV16" s="145"/>
      <c r="BW16" s="145"/>
      <c r="BX16" s="145"/>
      <c r="BY16" s="145"/>
      <c r="BZ16" s="145"/>
      <c r="CA16" s="145"/>
      <c r="CB16" s="145"/>
      <c r="CC16" s="145"/>
      <c r="CD16" s="145"/>
      <c r="CE16" s="145"/>
      <c r="CF16" s="145"/>
      <c r="CG16" s="145"/>
      <c r="CH16" s="145"/>
      <c r="CI16" s="145"/>
      <c r="CJ16" s="145"/>
      <c r="CK16" s="145"/>
      <c r="CL16" s="145"/>
      <c r="CM16" s="145"/>
      <c r="CN16" s="145"/>
      <c r="CO16" s="145"/>
      <c r="CP16" s="145"/>
      <c r="CQ16" s="145"/>
      <c r="CR16" s="145"/>
      <c r="CS16" s="145"/>
      <c r="CT16" s="145"/>
      <c r="CU16" s="145"/>
      <c r="CV16" s="145"/>
      <c r="CW16" s="145"/>
      <c r="CX16" s="145"/>
      <c r="CY16" s="145"/>
      <c r="CZ16" s="145"/>
      <c r="DA16" s="145"/>
      <c r="DB16" s="145"/>
      <c r="DC16" s="145"/>
      <c r="DD16" s="145"/>
      <c r="DE16" s="145"/>
      <c r="DF16" s="145"/>
      <c r="DG16" s="145"/>
      <c r="DH16" s="145"/>
      <c r="DI16" s="145"/>
      <c r="DJ16" s="145"/>
      <c r="DK16" s="145"/>
      <c r="DL16" s="145"/>
      <c r="DM16" s="145"/>
      <c r="DN16" s="145"/>
      <c r="DO16" s="145"/>
      <c r="DP16" s="145"/>
      <c r="DQ16" s="145"/>
      <c r="DR16" s="145"/>
      <c r="DS16" s="145"/>
      <c r="DT16" s="145"/>
      <c r="DU16" s="145"/>
      <c r="DV16" s="145"/>
      <c r="DW16" s="145"/>
      <c r="DX16" s="145"/>
      <c r="DY16" s="145"/>
      <c r="DZ16" s="145"/>
      <c r="EA16" s="145"/>
      <c r="EB16" s="145"/>
      <c r="EC16" s="145"/>
      <c r="ED16" s="145"/>
      <c r="EE16" s="145"/>
      <c r="EF16" s="145"/>
      <c r="EG16" s="145"/>
      <c r="EH16" s="145"/>
      <c r="EI16" s="145"/>
      <c r="EJ16" s="145"/>
      <c r="EK16" s="145"/>
      <c r="EL16" s="145"/>
      <c r="EM16" s="145"/>
      <c r="EN16" s="145"/>
      <c r="EO16" s="145"/>
      <c r="EP16" s="145"/>
      <c r="EQ16" s="145"/>
      <c r="ER16" s="145"/>
      <c r="ES16" s="145"/>
      <c r="ET16" s="145"/>
      <c r="EU16" s="145"/>
      <c r="EV16" s="145"/>
      <c r="EW16" s="145"/>
      <c r="EX16" s="145"/>
      <c r="EY16" s="145"/>
      <c r="EZ16" s="145"/>
      <c r="FA16" s="145"/>
      <c r="FB16" s="145"/>
      <c r="FC16" s="145"/>
      <c r="FD16" s="145"/>
      <c r="FE16" s="145"/>
      <c r="FF16" s="145"/>
      <c r="FG16" s="145"/>
      <c r="FH16" s="145"/>
      <c r="FI16" s="145"/>
      <c r="FJ16" s="145"/>
      <c r="FK16" s="145"/>
      <c r="FL16" s="145"/>
      <c r="FM16" s="145"/>
      <c r="FN16" s="145"/>
      <c r="FO16" s="145"/>
      <c r="FP16" s="145"/>
      <c r="FQ16" s="145"/>
      <c r="FR16" s="145"/>
      <c r="FS16" s="145"/>
      <c r="FT16" s="145"/>
      <c r="FU16" s="145"/>
      <c r="FV16" s="145"/>
      <c r="FW16" s="145"/>
      <c r="FX16" s="145"/>
      <c r="FY16" s="145"/>
      <c r="FZ16" s="145"/>
      <c r="GA16" s="145"/>
      <c r="GB16" s="145"/>
      <c r="GC16" s="145"/>
      <c r="GD16" s="145"/>
      <c r="GE16" s="145"/>
      <c r="GF16" s="145"/>
      <c r="GG16" s="145"/>
      <c r="GH16" s="145"/>
      <c r="GI16" s="145"/>
      <c r="GJ16" s="145"/>
      <c r="GK16" s="145"/>
      <c r="GL16" s="145"/>
      <c r="GM16" s="145"/>
      <c r="GN16" s="145"/>
      <c r="GO16" s="145"/>
      <c r="GP16" s="145"/>
      <c r="GQ16" s="145"/>
      <c r="GR16" s="145"/>
      <c r="GS16" s="145"/>
      <c r="GT16" s="145"/>
      <c r="GU16" s="145"/>
      <c r="GV16" s="145"/>
      <c r="GW16" s="145"/>
      <c r="GX16" s="145"/>
      <c r="GY16" s="145"/>
      <c r="GZ16" s="145"/>
      <c r="HA16" s="145"/>
      <c r="HB16" s="145"/>
      <c r="HC16" s="145"/>
      <c r="HD16" s="145"/>
      <c r="HE16" s="145"/>
      <c r="HF16" s="145"/>
      <c r="HG16" s="145"/>
      <c r="HH16" s="145"/>
      <c r="HI16" s="145"/>
      <c r="HJ16" s="145"/>
      <c r="HK16" s="145"/>
      <c r="HL16" s="145"/>
      <c r="HM16" s="145"/>
      <c r="HN16" s="145"/>
      <c r="HO16" s="145"/>
      <c r="HP16" s="145"/>
      <c r="HQ16" s="145"/>
      <c r="HR16" s="145"/>
      <c r="HS16" s="145"/>
      <c r="HT16" s="145"/>
      <c r="HU16" s="145"/>
      <c r="HV16" s="145"/>
      <c r="HW16" s="145"/>
      <c r="HX16" s="145"/>
      <c r="HY16" s="145"/>
      <c r="HZ16" s="145"/>
      <c r="IA16" s="145"/>
      <c r="IB16" s="145"/>
      <c r="IC16" s="145"/>
      <c r="ID16" s="145"/>
      <c r="IE16" s="145"/>
      <c r="IF16" s="145"/>
      <c r="IG16" s="145"/>
      <c r="IH16" s="145"/>
      <c r="II16" s="145"/>
      <c r="IJ16" s="145"/>
      <c r="IK16" s="145"/>
      <c r="IL16" s="145"/>
      <c r="IM16" s="145"/>
      <c r="IN16" s="145"/>
      <c r="IO16" s="145"/>
      <c r="IP16" s="145"/>
      <c r="IQ16" s="145"/>
      <c r="IR16" s="145"/>
      <c r="IS16" s="145"/>
      <c r="IT16" s="145"/>
      <c r="IU16" s="145"/>
      <c r="IV16" s="145"/>
    </row>
    <row r="17" spans="1:256" ht="51" customHeight="1">
      <c r="A17" s="653"/>
      <c r="B17" s="436">
        <f>B16+1</f>
        <v>12</v>
      </c>
      <c r="C17" s="509" t="s">
        <v>409</v>
      </c>
      <c r="D17" s="80">
        <v>0.05</v>
      </c>
      <c r="E17" s="79"/>
      <c r="F17" s="452" t="s">
        <v>350</v>
      </c>
      <c r="G17" s="79" t="s">
        <v>113</v>
      </c>
      <c r="H17" s="302"/>
      <c r="I17" s="79" t="s">
        <v>8</v>
      </c>
      <c r="J17" s="80">
        <v>0.3</v>
      </c>
      <c r="K17" s="80">
        <v>0.4</v>
      </c>
      <c r="L17" s="80">
        <v>0.5</v>
      </c>
      <c r="M17" s="80">
        <v>0.6</v>
      </c>
      <c r="N17" s="80">
        <v>0.7</v>
      </c>
      <c r="O17" s="80">
        <v>0.8</v>
      </c>
      <c r="P17" s="80">
        <v>0.9</v>
      </c>
      <c r="Q17" s="80">
        <v>1</v>
      </c>
      <c r="R17" s="80"/>
      <c r="S17" s="79"/>
      <c r="T17" s="145"/>
      <c r="U17" s="145"/>
      <c r="V17" s="145"/>
      <c r="W17" s="145"/>
      <c r="X17" s="145"/>
      <c r="Y17" s="145"/>
      <c r="Z17" s="145"/>
      <c r="AA17" s="145"/>
      <c r="AB17" s="145"/>
      <c r="AC17" s="145"/>
      <c r="AD17" s="145"/>
      <c r="AE17" s="145"/>
      <c r="AF17" s="145"/>
      <c r="AG17" s="145"/>
      <c r="AH17" s="145"/>
      <c r="AI17" s="145"/>
      <c r="AJ17" s="145"/>
      <c r="AK17" s="145"/>
      <c r="AL17" s="145"/>
      <c r="AM17" s="145"/>
      <c r="AN17" s="145"/>
      <c r="AO17" s="145"/>
      <c r="AP17" s="145"/>
      <c r="AQ17" s="145"/>
      <c r="AR17" s="145"/>
      <c r="AS17" s="145"/>
      <c r="AT17" s="145"/>
      <c r="AU17" s="145"/>
      <c r="AV17" s="145"/>
      <c r="AW17" s="145"/>
      <c r="AX17" s="145"/>
      <c r="AY17" s="145"/>
      <c r="AZ17" s="145"/>
      <c r="BA17" s="145"/>
      <c r="BB17" s="145"/>
      <c r="BC17" s="145"/>
      <c r="BD17" s="145"/>
      <c r="BE17" s="145"/>
      <c r="BF17" s="145"/>
      <c r="BG17" s="145"/>
      <c r="BH17" s="145"/>
      <c r="BI17" s="145"/>
      <c r="BJ17" s="145"/>
      <c r="BK17" s="145"/>
      <c r="BL17" s="145"/>
      <c r="BM17" s="145"/>
      <c r="BN17" s="145"/>
      <c r="BO17" s="145"/>
      <c r="BP17" s="145"/>
      <c r="BQ17" s="145"/>
      <c r="BR17" s="145"/>
      <c r="BS17" s="145"/>
      <c r="BT17" s="145"/>
      <c r="BU17" s="145"/>
      <c r="BV17" s="145"/>
      <c r="BW17" s="145"/>
      <c r="BX17" s="145"/>
      <c r="BY17" s="145"/>
      <c r="BZ17" s="145"/>
      <c r="CA17" s="145"/>
      <c r="CB17" s="145"/>
      <c r="CC17" s="145"/>
      <c r="CD17" s="145"/>
      <c r="CE17" s="145"/>
      <c r="CF17" s="145"/>
      <c r="CG17" s="145"/>
      <c r="CH17" s="145"/>
      <c r="CI17" s="145"/>
      <c r="CJ17" s="145"/>
      <c r="CK17" s="145"/>
      <c r="CL17" s="145"/>
      <c r="CM17" s="145"/>
      <c r="CN17" s="145"/>
      <c r="CO17" s="145"/>
      <c r="CP17" s="145"/>
      <c r="CQ17" s="145"/>
      <c r="CR17" s="145"/>
      <c r="CS17" s="145"/>
      <c r="CT17" s="145"/>
      <c r="CU17" s="145"/>
      <c r="CV17" s="145"/>
      <c r="CW17" s="145"/>
      <c r="CX17" s="145"/>
      <c r="CY17" s="145"/>
      <c r="CZ17" s="145"/>
      <c r="DA17" s="145"/>
      <c r="DB17" s="145"/>
      <c r="DC17" s="145"/>
      <c r="DD17" s="145"/>
      <c r="DE17" s="145"/>
      <c r="DF17" s="145"/>
      <c r="DG17" s="145"/>
      <c r="DH17" s="145"/>
      <c r="DI17" s="145"/>
      <c r="DJ17" s="145"/>
      <c r="DK17" s="145"/>
      <c r="DL17" s="145"/>
      <c r="DM17" s="145"/>
      <c r="DN17" s="145"/>
      <c r="DO17" s="145"/>
      <c r="DP17" s="145"/>
      <c r="DQ17" s="145"/>
      <c r="DR17" s="145"/>
      <c r="DS17" s="145"/>
      <c r="DT17" s="145"/>
      <c r="DU17" s="145"/>
      <c r="DV17" s="145"/>
      <c r="DW17" s="145"/>
      <c r="DX17" s="145"/>
      <c r="DY17" s="145"/>
      <c r="DZ17" s="145"/>
      <c r="EA17" s="145"/>
      <c r="EB17" s="145"/>
      <c r="EC17" s="145"/>
      <c r="ED17" s="145"/>
      <c r="EE17" s="145"/>
      <c r="EF17" s="145"/>
      <c r="EG17" s="145"/>
      <c r="EH17" s="145"/>
      <c r="EI17" s="145"/>
      <c r="EJ17" s="145"/>
      <c r="EK17" s="145"/>
      <c r="EL17" s="145"/>
      <c r="EM17" s="145"/>
      <c r="EN17" s="145"/>
      <c r="EO17" s="145"/>
      <c r="EP17" s="145"/>
      <c r="EQ17" s="145"/>
      <c r="ER17" s="145"/>
      <c r="ES17" s="145"/>
      <c r="ET17" s="145"/>
      <c r="EU17" s="145"/>
      <c r="EV17" s="145"/>
      <c r="EW17" s="145"/>
      <c r="EX17" s="145"/>
      <c r="EY17" s="145"/>
      <c r="EZ17" s="145"/>
      <c r="FA17" s="145"/>
      <c r="FB17" s="145"/>
      <c r="FC17" s="145"/>
      <c r="FD17" s="145"/>
      <c r="FE17" s="145"/>
      <c r="FF17" s="145"/>
      <c r="FG17" s="145"/>
      <c r="FH17" s="145"/>
      <c r="FI17" s="145"/>
      <c r="FJ17" s="145"/>
      <c r="FK17" s="145"/>
      <c r="FL17" s="145"/>
      <c r="FM17" s="145"/>
      <c r="FN17" s="145"/>
      <c r="FO17" s="145"/>
      <c r="FP17" s="145"/>
      <c r="FQ17" s="145"/>
      <c r="FR17" s="145"/>
      <c r="FS17" s="145"/>
      <c r="FT17" s="145"/>
      <c r="FU17" s="145"/>
      <c r="FV17" s="145"/>
      <c r="FW17" s="145"/>
      <c r="FX17" s="145"/>
      <c r="FY17" s="145"/>
      <c r="FZ17" s="145"/>
      <c r="GA17" s="145"/>
      <c r="GB17" s="145"/>
      <c r="GC17" s="145"/>
      <c r="GD17" s="145"/>
      <c r="GE17" s="145"/>
      <c r="GF17" s="145"/>
      <c r="GG17" s="145"/>
      <c r="GH17" s="145"/>
      <c r="GI17" s="145"/>
      <c r="GJ17" s="145"/>
      <c r="GK17" s="145"/>
      <c r="GL17" s="145"/>
      <c r="GM17" s="145"/>
      <c r="GN17" s="145"/>
      <c r="GO17" s="145"/>
      <c r="GP17" s="145"/>
      <c r="GQ17" s="145"/>
      <c r="GR17" s="145"/>
      <c r="GS17" s="145"/>
      <c r="GT17" s="145"/>
      <c r="GU17" s="145"/>
      <c r="GV17" s="145"/>
      <c r="GW17" s="145"/>
      <c r="GX17" s="145"/>
      <c r="GY17" s="145"/>
      <c r="GZ17" s="145"/>
      <c r="HA17" s="145"/>
      <c r="HB17" s="145"/>
      <c r="HC17" s="145"/>
      <c r="HD17" s="145"/>
      <c r="HE17" s="145"/>
      <c r="HF17" s="145"/>
      <c r="HG17" s="145"/>
      <c r="HH17" s="145"/>
      <c r="HI17" s="145"/>
      <c r="HJ17" s="145"/>
      <c r="HK17" s="145"/>
      <c r="HL17" s="145"/>
      <c r="HM17" s="145"/>
      <c r="HN17" s="145"/>
      <c r="HO17" s="145"/>
      <c r="HP17" s="145"/>
      <c r="HQ17" s="145"/>
      <c r="HR17" s="145"/>
      <c r="HS17" s="145"/>
      <c r="HT17" s="145"/>
      <c r="HU17" s="145"/>
      <c r="HV17" s="145"/>
      <c r="HW17" s="145"/>
      <c r="HX17" s="145"/>
      <c r="HY17" s="145"/>
      <c r="HZ17" s="145"/>
      <c r="IA17" s="145"/>
      <c r="IB17" s="145"/>
      <c r="IC17" s="145"/>
      <c r="ID17" s="145"/>
      <c r="IE17" s="145"/>
      <c r="IF17" s="145"/>
      <c r="IG17" s="145"/>
      <c r="IH17" s="145"/>
      <c r="II17" s="145"/>
      <c r="IJ17" s="145"/>
      <c r="IK17" s="145"/>
      <c r="IL17" s="145"/>
      <c r="IM17" s="145"/>
      <c r="IN17" s="145"/>
      <c r="IO17" s="145"/>
      <c r="IP17" s="145"/>
      <c r="IQ17" s="145"/>
      <c r="IR17" s="145"/>
      <c r="IS17" s="145"/>
      <c r="IT17" s="145"/>
      <c r="IU17" s="145"/>
      <c r="IV17" s="145"/>
    </row>
    <row r="18" spans="1:256">
      <c r="A18" s="32"/>
      <c r="B18" s="32"/>
      <c r="C18" s="33"/>
      <c r="D18" s="37">
        <f>SUM(D6:D17)</f>
        <v>1.0000000000000002</v>
      </c>
      <c r="E18" s="35"/>
      <c r="F18" s="36"/>
      <c r="G18" s="36"/>
      <c r="H18" s="28"/>
      <c r="I18" s="36"/>
      <c r="J18" s="37"/>
      <c r="K18" s="37"/>
      <c r="L18" s="37"/>
      <c r="M18" s="37"/>
      <c r="N18" s="38"/>
      <c r="O18" s="37"/>
      <c r="P18" s="38"/>
      <c r="Q18" s="37"/>
      <c r="R18" s="38"/>
      <c r="S18" s="36"/>
    </row>
    <row r="19" spans="1:256" ht="33.75" customHeight="1">
      <c r="A19" s="938" t="s">
        <v>42</v>
      </c>
      <c r="B19" s="39" t="s">
        <v>11</v>
      </c>
      <c r="C19" s="40" t="s">
        <v>43</v>
      </c>
      <c r="D19" s="41" t="s">
        <v>17</v>
      </c>
      <c r="E19" s="25" t="s">
        <v>4</v>
      </c>
      <c r="F19" s="41" t="s">
        <v>44</v>
      </c>
      <c r="G19" s="41" t="s">
        <v>31</v>
      </c>
      <c r="H19" s="31"/>
      <c r="I19" s="932" t="s">
        <v>48</v>
      </c>
      <c r="J19" s="932"/>
      <c r="K19" s="932"/>
      <c r="L19" s="932"/>
      <c r="M19" s="932"/>
      <c r="N19" s="932"/>
      <c r="O19" s="932"/>
      <c r="P19" s="932"/>
      <c r="Q19" s="932"/>
      <c r="R19" s="932"/>
      <c r="S19" s="932"/>
    </row>
    <row r="20" spans="1:256" ht="37.5" customHeight="1">
      <c r="A20" s="938"/>
      <c r="B20" s="39" t="s">
        <v>12</v>
      </c>
      <c r="C20" s="40" t="s">
        <v>49</v>
      </c>
      <c r="D20" s="41" t="s">
        <v>17</v>
      </c>
      <c r="E20" s="25"/>
      <c r="F20" s="41" t="s">
        <v>45</v>
      </c>
      <c r="G20" s="41" t="s">
        <v>31</v>
      </c>
      <c r="H20" s="28"/>
      <c r="I20" s="932" t="s">
        <v>50</v>
      </c>
      <c r="J20" s="932"/>
      <c r="K20" s="932"/>
      <c r="L20" s="932"/>
      <c r="M20" s="932"/>
      <c r="N20" s="932"/>
      <c r="O20" s="932"/>
      <c r="P20" s="932"/>
      <c r="Q20" s="932"/>
      <c r="R20" s="932"/>
      <c r="S20" s="932"/>
    </row>
    <row r="21" spans="1:256" ht="26.25" customHeight="1">
      <c r="A21" s="42"/>
      <c r="B21" s="42"/>
      <c r="C21" s="43"/>
      <c r="D21" s="44"/>
      <c r="E21" s="44"/>
      <c r="F21" s="44"/>
      <c r="G21" s="44"/>
      <c r="H21" s="44"/>
      <c r="I21" s="45"/>
      <c r="J21" s="45"/>
      <c r="K21" s="45"/>
      <c r="L21" s="45"/>
      <c r="M21" s="45"/>
      <c r="N21" s="45"/>
      <c r="O21" s="45"/>
      <c r="P21" s="45"/>
      <c r="Q21" s="45"/>
      <c r="R21" s="45"/>
      <c r="S21" s="45"/>
    </row>
    <row r="22" spans="1:256">
      <c r="A22" s="46" t="s">
        <v>62</v>
      </c>
      <c r="B22" s="46"/>
      <c r="C22" s="47"/>
      <c r="D22" s="72"/>
      <c r="E22" s="48"/>
      <c r="F22" s="47"/>
      <c r="G22" s="47"/>
      <c r="H22" s="49"/>
      <c r="I22" s="47"/>
      <c r="J22" s="47"/>
      <c r="K22" s="47"/>
      <c r="L22" s="47"/>
      <c r="M22" s="47"/>
      <c r="N22" s="47"/>
      <c r="O22" s="47"/>
      <c r="P22" s="47"/>
      <c r="Q22" s="47"/>
      <c r="R22" s="47"/>
      <c r="S22" s="47"/>
    </row>
    <row r="23" spans="1:256" ht="29.25" customHeight="1">
      <c r="A23" s="50" t="s">
        <v>61</v>
      </c>
      <c r="B23" s="51"/>
      <c r="C23" s="939" t="s">
        <v>88</v>
      </c>
      <c r="D23" s="659"/>
      <c r="E23" s="659"/>
      <c r="F23" s="659"/>
      <c r="G23" s="659"/>
      <c r="H23" s="659"/>
      <c r="I23" s="659"/>
      <c r="J23" s="659"/>
      <c r="K23" s="659"/>
      <c r="L23" s="659"/>
      <c r="M23" s="659"/>
      <c r="N23" s="659"/>
      <c r="O23" s="659"/>
      <c r="P23" s="659"/>
      <c r="Q23" s="659"/>
      <c r="R23" s="659"/>
      <c r="S23" s="819"/>
    </row>
    <row r="24" spans="1:256" ht="27.75" customHeight="1">
      <c r="A24" s="50" t="s">
        <v>63</v>
      </c>
      <c r="B24" s="51"/>
      <c r="C24" s="818" t="s">
        <v>66</v>
      </c>
      <c r="D24" s="934"/>
      <c r="E24" s="934"/>
      <c r="F24" s="934"/>
      <c r="G24" s="934"/>
      <c r="H24" s="934"/>
      <c r="I24" s="934"/>
      <c r="J24" s="934"/>
      <c r="K24" s="934"/>
      <c r="L24" s="934"/>
      <c r="M24" s="934"/>
      <c r="N24" s="934"/>
      <c r="O24" s="934"/>
      <c r="P24" s="934"/>
      <c r="Q24" s="934"/>
      <c r="R24" s="934"/>
      <c r="S24" s="935"/>
    </row>
    <row r="25" spans="1:256" s="145" customFormat="1" ht="24" customHeight="1">
      <c r="A25" s="416" t="s">
        <v>64</v>
      </c>
      <c r="B25" s="378"/>
      <c r="C25" s="941" t="s">
        <v>294</v>
      </c>
      <c r="D25" s="659"/>
      <c r="E25" s="659"/>
      <c r="F25" s="659"/>
      <c r="G25" s="659"/>
      <c r="H25" s="659"/>
      <c r="I25" s="659"/>
      <c r="J25" s="659"/>
      <c r="K25" s="659"/>
      <c r="L25" s="659"/>
      <c r="M25" s="659"/>
      <c r="N25" s="659"/>
      <c r="O25" s="659"/>
      <c r="P25" s="659"/>
      <c r="Q25" s="659"/>
      <c r="R25" s="659"/>
      <c r="S25" s="940"/>
    </row>
    <row r="26" spans="1:256" s="145" customFormat="1" ht="85.5" customHeight="1">
      <c r="A26" s="416" t="s">
        <v>266</v>
      </c>
      <c r="B26" s="378"/>
      <c r="C26" s="939" t="s">
        <v>267</v>
      </c>
      <c r="D26" s="659"/>
      <c r="E26" s="659"/>
      <c r="F26" s="659"/>
      <c r="G26" s="659"/>
      <c r="H26" s="659"/>
      <c r="I26" s="659"/>
      <c r="J26" s="659"/>
      <c r="K26" s="659"/>
      <c r="L26" s="659"/>
      <c r="M26" s="659"/>
      <c r="N26" s="659"/>
      <c r="O26" s="659"/>
      <c r="P26" s="659"/>
      <c r="Q26" s="659"/>
      <c r="R26" s="659"/>
      <c r="S26" s="940"/>
    </row>
    <row r="27" spans="1:256" s="1" customFormat="1" ht="12.75" customHeight="1">
      <c r="A27" s="50" t="s">
        <v>82</v>
      </c>
      <c r="B27" s="78"/>
      <c r="C27" s="920" t="s">
        <v>67</v>
      </c>
      <c r="D27" s="920"/>
      <c r="E27" s="920"/>
      <c r="F27" s="920"/>
      <c r="G27" s="920"/>
      <c r="H27" s="920"/>
      <c r="I27" s="920"/>
      <c r="J27" s="920"/>
      <c r="K27" s="920"/>
      <c r="L27" s="920"/>
      <c r="M27" s="920"/>
      <c r="N27" s="920"/>
      <c r="O27" s="920"/>
      <c r="P27" s="920"/>
      <c r="Q27" s="920"/>
      <c r="R27" s="920"/>
      <c r="S27" s="920"/>
    </row>
    <row r="28" spans="1:256" s="1" customFormat="1" ht="17.25" customHeight="1">
      <c r="A28" s="53" t="s">
        <v>75</v>
      </c>
      <c r="B28" s="78"/>
      <c r="C28" s="920" t="s">
        <v>68</v>
      </c>
      <c r="D28" s="920"/>
      <c r="E28" s="920"/>
      <c r="F28" s="920"/>
      <c r="G28" s="920"/>
      <c r="H28" s="920"/>
      <c r="I28" s="920"/>
      <c r="J28" s="920"/>
      <c r="K28" s="920"/>
      <c r="L28" s="920"/>
      <c r="M28" s="920"/>
      <c r="N28" s="920"/>
      <c r="O28" s="920"/>
      <c r="P28" s="920"/>
      <c r="Q28" s="920"/>
      <c r="R28" s="920"/>
      <c r="S28" s="920"/>
    </row>
    <row r="29" spans="1:256" s="418" customFormat="1" ht="165" customHeight="1">
      <c r="A29" s="820" t="s">
        <v>366</v>
      </c>
      <c r="B29" s="821"/>
      <c r="C29" s="822" t="s">
        <v>423</v>
      </c>
      <c r="D29" s="823"/>
      <c r="E29" s="823"/>
      <c r="F29" s="823"/>
      <c r="G29" s="823"/>
      <c r="H29" s="823"/>
      <c r="I29" s="823"/>
      <c r="J29" s="823"/>
      <c r="K29" s="823"/>
      <c r="L29" s="823"/>
      <c r="M29" s="823"/>
      <c r="N29" s="823"/>
      <c r="O29" s="823"/>
      <c r="P29" s="823"/>
      <c r="Q29" s="823"/>
      <c r="R29" s="823"/>
      <c r="S29" s="824"/>
      <c r="T29" s="145"/>
      <c r="V29" s="456"/>
    </row>
    <row r="30" spans="1:256" s="418" customFormat="1" ht="15">
      <c r="A30" s="825" t="s">
        <v>370</v>
      </c>
      <c r="B30" s="826"/>
      <c r="C30" s="699" t="s">
        <v>363</v>
      </c>
      <c r="D30" s="657"/>
      <c r="E30" s="657"/>
      <c r="F30" s="657"/>
      <c r="G30" s="657"/>
      <c r="H30" s="657"/>
      <c r="I30" s="657"/>
      <c r="J30" s="657"/>
      <c r="K30" s="657"/>
      <c r="L30" s="657"/>
      <c r="M30" s="657"/>
      <c r="N30" s="657"/>
      <c r="O30" s="657"/>
      <c r="P30" s="657"/>
      <c r="Q30" s="657"/>
      <c r="R30" s="657"/>
      <c r="S30" s="658"/>
      <c r="T30" s="458"/>
      <c r="V30" s="456"/>
    </row>
    <row r="31" spans="1:256" s="418" customFormat="1" ht="15">
      <c r="A31" s="827"/>
      <c r="B31" s="828"/>
      <c r="C31" s="700" t="s">
        <v>351</v>
      </c>
      <c r="D31" s="675"/>
      <c r="E31" s="675"/>
      <c r="F31" s="675"/>
      <c r="G31" s="675"/>
      <c r="H31" s="675"/>
      <c r="I31" s="675"/>
      <c r="J31" s="675"/>
      <c r="K31" s="675"/>
      <c r="L31" s="675"/>
      <c r="M31" s="675"/>
      <c r="N31" s="675"/>
      <c r="O31" s="675"/>
      <c r="P31" s="675"/>
      <c r="Q31" s="675"/>
      <c r="R31" s="675"/>
      <c r="S31" s="676"/>
      <c r="T31" s="466"/>
      <c r="V31" s="456"/>
    </row>
    <row r="32" spans="1:256" s="418" customFormat="1" ht="15">
      <c r="A32" s="827"/>
      <c r="B32" s="828"/>
      <c r="C32" s="700" t="s">
        <v>352</v>
      </c>
      <c r="D32" s="675"/>
      <c r="E32" s="675"/>
      <c r="F32" s="675"/>
      <c r="G32" s="675"/>
      <c r="H32" s="675"/>
      <c r="I32" s="675"/>
      <c r="J32" s="675"/>
      <c r="K32" s="675"/>
      <c r="L32" s="675"/>
      <c r="M32" s="675"/>
      <c r="N32" s="675"/>
      <c r="O32" s="675"/>
      <c r="P32" s="675"/>
      <c r="Q32" s="675"/>
      <c r="R32" s="675"/>
      <c r="S32" s="676"/>
      <c r="T32" s="466"/>
      <c r="V32" s="456"/>
    </row>
    <row r="33" spans="1:22" s="418" customFormat="1" ht="15">
      <c r="A33" s="827"/>
      <c r="B33" s="828"/>
      <c r="C33" s="700" t="s">
        <v>364</v>
      </c>
      <c r="D33" s="675"/>
      <c r="E33" s="675"/>
      <c r="F33" s="675"/>
      <c r="G33" s="675"/>
      <c r="H33" s="675"/>
      <c r="I33" s="675"/>
      <c r="J33" s="675"/>
      <c r="K33" s="675"/>
      <c r="L33" s="675"/>
      <c r="M33" s="675"/>
      <c r="N33" s="675"/>
      <c r="O33" s="675"/>
      <c r="P33" s="675"/>
      <c r="Q33" s="675"/>
      <c r="R33" s="675"/>
      <c r="S33" s="676"/>
      <c r="T33" s="458"/>
      <c r="V33" s="456"/>
    </row>
    <row r="34" spans="1:22" s="418" customFormat="1" ht="15">
      <c r="A34" s="827"/>
      <c r="B34" s="828"/>
      <c r="C34" s="672" t="s">
        <v>414</v>
      </c>
      <c r="D34" s="675"/>
      <c r="E34" s="675"/>
      <c r="F34" s="675"/>
      <c r="G34" s="675"/>
      <c r="H34" s="675"/>
      <c r="I34" s="675"/>
      <c r="J34" s="675"/>
      <c r="K34" s="675"/>
      <c r="L34" s="675"/>
      <c r="M34" s="675"/>
      <c r="N34" s="675"/>
      <c r="O34" s="675"/>
      <c r="P34" s="675"/>
      <c r="Q34" s="675"/>
      <c r="R34" s="675"/>
      <c r="S34" s="676"/>
      <c r="T34" s="467"/>
      <c r="V34" s="456"/>
    </row>
    <row r="35" spans="1:22" s="418" customFormat="1" ht="15">
      <c r="A35" s="827"/>
      <c r="B35" s="828"/>
      <c r="C35" s="672" t="s">
        <v>415</v>
      </c>
      <c r="D35" s="675"/>
      <c r="E35" s="675"/>
      <c r="F35" s="675"/>
      <c r="G35" s="675"/>
      <c r="H35" s="675"/>
      <c r="I35" s="675"/>
      <c r="J35" s="675"/>
      <c r="K35" s="675"/>
      <c r="L35" s="675"/>
      <c r="M35" s="675"/>
      <c r="N35" s="675"/>
      <c r="O35" s="675"/>
      <c r="P35" s="675"/>
      <c r="Q35" s="675"/>
      <c r="R35" s="675"/>
      <c r="S35" s="676"/>
      <c r="T35" s="458"/>
      <c r="V35" s="456"/>
    </row>
    <row r="36" spans="1:22" s="418" customFormat="1" ht="15">
      <c r="A36" s="827"/>
      <c r="B36" s="828"/>
      <c r="C36" s="674" t="s">
        <v>416</v>
      </c>
      <c r="D36" s="675"/>
      <c r="E36" s="675"/>
      <c r="F36" s="675"/>
      <c r="G36" s="675"/>
      <c r="H36" s="675"/>
      <c r="I36" s="675"/>
      <c r="J36" s="675"/>
      <c r="K36" s="675"/>
      <c r="L36" s="675"/>
      <c r="M36" s="675"/>
      <c r="N36" s="675"/>
      <c r="O36" s="675"/>
      <c r="P36" s="675"/>
      <c r="Q36" s="675"/>
      <c r="R36" s="675"/>
      <c r="S36" s="676"/>
      <c r="T36" s="458"/>
      <c r="V36" s="456"/>
    </row>
    <row r="37" spans="1:22" s="418" customFormat="1" ht="41.25" customHeight="1">
      <c r="A37" s="829"/>
      <c r="B37" s="830"/>
      <c r="C37" s="677" t="s">
        <v>424</v>
      </c>
      <c r="D37" s="678"/>
      <c r="E37" s="678"/>
      <c r="F37" s="678"/>
      <c r="G37" s="678"/>
      <c r="H37" s="678"/>
      <c r="I37" s="678"/>
      <c r="J37" s="678"/>
      <c r="K37" s="678"/>
      <c r="L37" s="678"/>
      <c r="M37" s="678"/>
      <c r="N37" s="678"/>
      <c r="O37" s="678"/>
      <c r="P37" s="678"/>
      <c r="Q37" s="678"/>
      <c r="R37" s="678"/>
      <c r="S37" s="679"/>
      <c r="T37" s="468"/>
      <c r="V37" s="456"/>
    </row>
    <row r="38" spans="1:22" s="418" customFormat="1">
      <c r="A38" s="825" t="s">
        <v>371</v>
      </c>
      <c r="B38" s="826"/>
      <c r="C38" s="683" t="s">
        <v>363</v>
      </c>
      <c r="D38" s="663"/>
      <c r="E38" s="663"/>
      <c r="F38" s="663"/>
      <c r="G38" s="663"/>
      <c r="H38" s="663"/>
      <c r="I38" s="663"/>
      <c r="J38" s="663"/>
      <c r="K38" s="663"/>
      <c r="L38" s="663"/>
      <c r="M38" s="663"/>
      <c r="N38" s="663"/>
      <c r="O38" s="663"/>
      <c r="P38" s="663"/>
      <c r="Q38" s="663"/>
      <c r="R38" s="663"/>
      <c r="S38" s="664"/>
      <c r="V38" s="456"/>
    </row>
    <row r="39" spans="1:22" s="418" customFormat="1" ht="15">
      <c r="A39" s="827"/>
      <c r="B39" s="828"/>
      <c r="C39" s="673" t="s">
        <v>418</v>
      </c>
      <c r="D39" s="665"/>
      <c r="E39" s="665"/>
      <c r="F39" s="665"/>
      <c r="G39" s="665"/>
      <c r="H39" s="665"/>
      <c r="I39" s="665"/>
      <c r="J39" s="665"/>
      <c r="K39" s="665"/>
      <c r="L39" s="665"/>
      <c r="M39" s="665"/>
      <c r="N39" s="665"/>
      <c r="O39" s="665"/>
      <c r="P39" s="665"/>
      <c r="Q39" s="665"/>
      <c r="R39" s="665"/>
      <c r="S39" s="666"/>
      <c r="T39" s="457"/>
      <c r="V39" s="456"/>
    </row>
    <row r="40" spans="1:22" s="418" customFormat="1">
      <c r="A40" s="827"/>
      <c r="B40" s="828"/>
      <c r="C40" s="673" t="s">
        <v>419</v>
      </c>
      <c r="D40" s="665"/>
      <c r="E40" s="665"/>
      <c r="F40" s="665"/>
      <c r="G40" s="665"/>
      <c r="H40" s="665"/>
      <c r="I40" s="665"/>
      <c r="J40" s="665"/>
      <c r="K40" s="665"/>
      <c r="L40" s="665"/>
      <c r="M40" s="665"/>
      <c r="N40" s="665"/>
      <c r="O40" s="665"/>
      <c r="P40" s="665"/>
      <c r="Q40" s="665"/>
      <c r="R40" s="665"/>
      <c r="S40" s="666"/>
      <c r="T40" s="145"/>
      <c r="V40" s="456"/>
    </row>
    <row r="41" spans="1:22" s="418" customFormat="1">
      <c r="A41" s="827"/>
      <c r="B41" s="828"/>
      <c r="C41" s="673" t="s">
        <v>430</v>
      </c>
      <c r="D41" s="665"/>
      <c r="E41" s="665"/>
      <c r="F41" s="665"/>
      <c r="G41" s="665"/>
      <c r="H41" s="665"/>
      <c r="I41" s="665"/>
      <c r="J41" s="665"/>
      <c r="K41" s="665"/>
      <c r="L41" s="665"/>
      <c r="M41" s="665"/>
      <c r="N41" s="665"/>
      <c r="O41" s="665"/>
      <c r="P41" s="665"/>
      <c r="Q41" s="665"/>
      <c r="R41" s="665"/>
      <c r="S41" s="666"/>
      <c r="T41" s="145"/>
      <c r="V41" s="456"/>
    </row>
    <row r="42" spans="1:22" s="418" customFormat="1" ht="15">
      <c r="A42" s="827"/>
      <c r="B42" s="828"/>
      <c r="C42" s="672" t="s">
        <v>420</v>
      </c>
      <c r="D42" s="668"/>
      <c r="E42" s="668"/>
      <c r="F42" s="668"/>
      <c r="G42" s="668"/>
      <c r="H42" s="668"/>
      <c r="I42" s="668"/>
      <c r="J42" s="668"/>
      <c r="K42" s="668"/>
      <c r="L42" s="668"/>
      <c r="M42" s="668"/>
      <c r="N42" s="668"/>
      <c r="O42" s="668"/>
      <c r="P42" s="668"/>
      <c r="Q42" s="668"/>
      <c r="R42" s="668"/>
      <c r="S42" s="669"/>
      <c r="T42" s="459"/>
      <c r="V42" s="456"/>
    </row>
    <row r="43" spans="1:22" s="418" customFormat="1">
      <c r="A43" s="827"/>
      <c r="B43" s="828"/>
      <c r="C43" s="672" t="s">
        <v>358</v>
      </c>
      <c r="D43" s="668"/>
      <c r="E43" s="668"/>
      <c r="F43" s="668"/>
      <c r="G43" s="668"/>
      <c r="H43" s="668"/>
      <c r="I43" s="668"/>
      <c r="J43" s="668"/>
      <c r="K43" s="668"/>
      <c r="L43" s="668"/>
      <c r="M43" s="668"/>
      <c r="N43" s="668"/>
      <c r="O43" s="668"/>
      <c r="P43" s="668"/>
      <c r="Q43" s="668"/>
      <c r="R43" s="668"/>
      <c r="S43" s="669"/>
      <c r="T43" s="145"/>
      <c r="V43" s="456"/>
    </row>
    <row r="44" spans="1:22" s="418" customFormat="1" ht="15">
      <c r="A44" s="827"/>
      <c r="B44" s="828"/>
      <c r="C44" s="672" t="s">
        <v>421</v>
      </c>
      <c r="D44" s="668"/>
      <c r="E44" s="668"/>
      <c r="F44" s="668"/>
      <c r="G44" s="668"/>
      <c r="H44" s="668"/>
      <c r="I44" s="668"/>
      <c r="J44" s="668"/>
      <c r="K44" s="668"/>
      <c r="L44" s="668"/>
      <c r="M44" s="668"/>
      <c r="N44" s="668"/>
      <c r="O44" s="668"/>
      <c r="P44" s="668"/>
      <c r="Q44" s="668"/>
      <c r="R44" s="668"/>
      <c r="S44" s="669"/>
      <c r="T44" s="459"/>
      <c r="V44" s="456"/>
    </row>
    <row r="45" spans="1:22" s="418" customFormat="1" ht="15">
      <c r="A45" s="827"/>
      <c r="B45" s="828"/>
      <c r="C45" s="672" t="s">
        <v>422</v>
      </c>
      <c r="D45" s="668"/>
      <c r="E45" s="668"/>
      <c r="F45" s="668"/>
      <c r="G45" s="668"/>
      <c r="H45" s="668"/>
      <c r="I45" s="668"/>
      <c r="J45" s="668"/>
      <c r="K45" s="668"/>
      <c r="L45" s="668"/>
      <c r="M45" s="668"/>
      <c r="N45" s="668"/>
      <c r="O45" s="668"/>
      <c r="P45" s="668"/>
      <c r="Q45" s="668"/>
      <c r="R45" s="668"/>
      <c r="S45" s="669"/>
      <c r="T45" s="459"/>
      <c r="V45" s="456"/>
    </row>
    <row r="46" spans="1:22" s="418" customFormat="1" ht="48.75" customHeight="1">
      <c r="A46" s="829"/>
      <c r="B46" s="830"/>
      <c r="C46" s="672" t="s">
        <v>353</v>
      </c>
      <c r="D46" s="668"/>
      <c r="E46" s="668"/>
      <c r="F46" s="668"/>
      <c r="G46" s="668"/>
      <c r="H46" s="668"/>
      <c r="I46" s="668"/>
      <c r="J46" s="668"/>
      <c r="K46" s="668"/>
      <c r="L46" s="668"/>
      <c r="M46" s="668"/>
      <c r="N46" s="668"/>
      <c r="O46" s="668"/>
      <c r="P46" s="668"/>
      <c r="Q46" s="668"/>
      <c r="R46" s="668"/>
      <c r="S46" s="669"/>
      <c r="T46" s="145"/>
      <c r="V46" s="456"/>
    </row>
    <row r="47" spans="1:22" hidden="1">
      <c r="A47" s="53" t="s">
        <v>76</v>
      </c>
      <c r="B47" s="54"/>
      <c r="C47" s="95" t="s">
        <v>10</v>
      </c>
      <c r="D47" s="96"/>
      <c r="E47" s="96"/>
      <c r="F47" s="96"/>
      <c r="G47" s="96"/>
      <c r="H47" s="55"/>
      <c r="I47" s="55"/>
      <c r="J47" s="55"/>
      <c r="K47" s="55"/>
      <c r="L47" s="55"/>
      <c r="M47" s="55"/>
      <c r="N47" s="55"/>
      <c r="O47" s="55"/>
      <c r="P47" s="55"/>
      <c r="Q47" s="55"/>
      <c r="R47" s="55"/>
      <c r="S47" s="56"/>
    </row>
    <row r="48" spans="1:22" hidden="1">
      <c r="A48" s="57"/>
      <c r="B48" s="58"/>
      <c r="C48" s="97"/>
      <c r="D48" s="98"/>
      <c r="E48" s="98"/>
      <c r="F48" s="98"/>
      <c r="G48" s="98"/>
      <c r="H48" s="49"/>
      <c r="I48" s="49"/>
      <c r="J48" s="49"/>
      <c r="K48" s="49"/>
      <c r="L48" s="49"/>
      <c r="M48" s="49"/>
      <c r="N48" s="49"/>
      <c r="O48" s="49"/>
      <c r="P48" s="49"/>
      <c r="Q48" s="49"/>
      <c r="R48" s="49"/>
      <c r="S48" s="61"/>
    </row>
    <row r="49" spans="1:19" hidden="1">
      <c r="A49" s="57"/>
      <c r="B49" s="58"/>
      <c r="C49" s="97"/>
      <c r="D49" s="9"/>
      <c r="E49" s="98"/>
      <c r="F49" s="9"/>
      <c r="G49" s="9"/>
      <c r="H49" s="49"/>
      <c r="I49" s="49"/>
      <c r="J49" s="49"/>
      <c r="K49" s="49"/>
      <c r="L49" s="49"/>
      <c r="M49" s="49"/>
      <c r="N49" s="49"/>
      <c r="O49" s="49"/>
      <c r="P49" s="49"/>
      <c r="Q49" s="49"/>
      <c r="R49" s="49"/>
      <c r="S49" s="61"/>
    </row>
    <row r="50" spans="1:19" ht="7.5" hidden="1" customHeight="1">
      <c r="A50" s="57"/>
      <c r="B50" s="58"/>
      <c r="C50" s="97"/>
      <c r="D50" s="9"/>
      <c r="E50" s="98"/>
      <c r="F50" s="9"/>
      <c r="G50" s="9"/>
      <c r="H50" s="49"/>
      <c r="I50" s="49"/>
      <c r="J50" s="49"/>
      <c r="K50" s="49"/>
      <c r="L50" s="49"/>
      <c r="M50" s="49"/>
      <c r="N50" s="49"/>
      <c r="O50" s="49"/>
      <c r="P50" s="49"/>
      <c r="Q50" s="49"/>
      <c r="R50" s="49"/>
      <c r="S50" s="61"/>
    </row>
    <row r="51" spans="1:19" hidden="1">
      <c r="A51" s="57"/>
      <c r="B51" s="58"/>
      <c r="C51" s="97" t="s">
        <v>69</v>
      </c>
      <c r="D51" s="9"/>
      <c r="E51" s="98"/>
      <c r="F51" s="9"/>
      <c r="G51" s="9"/>
      <c r="H51" s="49"/>
      <c r="I51" s="49"/>
      <c r="J51" s="49"/>
      <c r="K51" s="49"/>
      <c r="L51" s="49"/>
      <c r="M51" s="49"/>
      <c r="N51" s="49"/>
      <c r="O51" s="49"/>
      <c r="P51" s="49"/>
      <c r="Q51" s="49"/>
      <c r="R51" s="49"/>
      <c r="S51" s="61"/>
    </row>
    <row r="52" spans="1:19" hidden="1">
      <c r="A52" s="57"/>
      <c r="B52" s="58"/>
      <c r="C52" s="99" t="s">
        <v>70</v>
      </c>
      <c r="D52" s="100"/>
      <c r="E52" s="98"/>
      <c r="F52" s="9"/>
      <c r="G52" s="9"/>
      <c r="H52" s="49"/>
      <c r="I52" s="49"/>
      <c r="J52" s="49"/>
      <c r="K52" s="49"/>
      <c r="L52" s="49"/>
      <c r="M52" s="49"/>
      <c r="N52" s="49"/>
      <c r="O52" s="49"/>
      <c r="P52" s="49"/>
      <c r="Q52" s="49"/>
      <c r="R52" s="49"/>
      <c r="S52" s="61"/>
    </row>
    <row r="53" spans="1:19" ht="15" hidden="1" customHeight="1">
      <c r="A53" s="62"/>
      <c r="B53" s="63"/>
      <c r="C53" s="99" t="s">
        <v>71</v>
      </c>
      <c r="D53" s="101"/>
      <c r="E53" s="98"/>
      <c r="F53" s="9"/>
      <c r="G53" s="9"/>
      <c r="H53" s="49"/>
      <c r="I53" s="49"/>
      <c r="J53" s="49"/>
      <c r="K53" s="49"/>
      <c r="L53" s="49"/>
      <c r="M53" s="49"/>
      <c r="N53" s="49"/>
      <c r="O53" s="49"/>
      <c r="P53" s="49"/>
      <c r="Q53" s="49"/>
      <c r="R53" s="49"/>
      <c r="S53" s="61"/>
    </row>
    <row r="54" spans="1:19" ht="35.25" customHeight="1">
      <c r="A54" s="923" t="s">
        <v>72</v>
      </c>
      <c r="B54" s="924"/>
      <c r="C54" s="95"/>
      <c r="D54" s="77"/>
      <c r="E54" s="96"/>
      <c r="F54" s="77"/>
      <c r="G54" s="77"/>
      <c r="H54" s="77"/>
      <c r="I54" s="77"/>
      <c r="J54" s="77"/>
      <c r="K54" s="77"/>
      <c r="L54" s="77"/>
      <c r="M54" s="77"/>
      <c r="N54" s="55"/>
      <c r="O54" s="55"/>
      <c r="P54" s="55"/>
      <c r="Q54" s="55"/>
      <c r="R54" s="55"/>
      <c r="S54" s="56"/>
    </row>
    <row r="55" spans="1:19" ht="16.5" customHeight="1">
      <c r="A55" s="925"/>
      <c r="B55" s="926"/>
      <c r="C55" s="97"/>
      <c r="D55" s="9"/>
      <c r="E55" s="98"/>
      <c r="F55" s="9"/>
      <c r="G55" s="9"/>
      <c r="I55" s="9"/>
      <c r="J55" s="9"/>
      <c r="K55" s="9"/>
      <c r="L55" s="9"/>
      <c r="M55" s="9"/>
      <c r="N55" s="49"/>
      <c r="O55" s="49"/>
      <c r="P55" s="49"/>
      <c r="Q55" s="49"/>
      <c r="R55" s="49"/>
      <c r="S55" s="61"/>
    </row>
    <row r="56" spans="1:19" ht="6.75" hidden="1" customHeight="1">
      <c r="A56" s="64"/>
      <c r="B56" s="65"/>
      <c r="C56" s="97"/>
      <c r="D56" s="9"/>
      <c r="E56" s="98"/>
      <c r="F56" s="9"/>
      <c r="G56" s="9"/>
      <c r="I56" s="9"/>
      <c r="J56" s="9"/>
      <c r="K56" s="9"/>
      <c r="L56" s="9"/>
      <c r="M56" s="9"/>
      <c r="N56" s="49"/>
      <c r="O56" s="49"/>
      <c r="P56" s="49"/>
      <c r="Q56" s="49"/>
      <c r="R56" s="49"/>
      <c r="S56" s="61"/>
    </row>
    <row r="57" spans="1:19" ht="26.25" customHeight="1">
      <c r="A57" s="927" t="s">
        <v>73</v>
      </c>
      <c r="B57" s="928"/>
      <c r="C57" s="863" t="s">
        <v>74</v>
      </c>
      <c r="D57" s="660"/>
      <c r="E57" s="660"/>
      <c r="F57" s="660"/>
      <c r="G57" s="660"/>
      <c r="H57" s="660"/>
      <c r="I57" s="660"/>
      <c r="J57" s="660"/>
      <c r="K57" s="660"/>
      <c r="L57" s="660"/>
      <c r="M57" s="660"/>
      <c r="N57" s="660"/>
      <c r="O57" s="660"/>
      <c r="P57" s="660"/>
      <c r="Q57" s="660"/>
      <c r="R57" s="660"/>
      <c r="S57" s="661"/>
    </row>
    <row r="58" spans="1:19">
      <c r="A58" s="17"/>
      <c r="B58" s="9"/>
      <c r="C58" s="10"/>
      <c r="D58" s="84"/>
      <c r="E58" s="10"/>
      <c r="F58" s="10"/>
      <c r="G58" s="10"/>
      <c r="H58" s="10"/>
      <c r="I58" s="10"/>
      <c r="J58" s="10"/>
      <c r="K58" s="10"/>
      <c r="L58" s="10"/>
      <c r="M58" s="10"/>
      <c r="N58" s="10"/>
      <c r="O58" s="10"/>
      <c r="P58" s="10"/>
      <c r="Q58" s="10"/>
      <c r="R58" s="10"/>
      <c r="S58" s="10"/>
    </row>
    <row r="59" spans="1:19" ht="16.5" customHeight="1">
      <c r="C59" s="135" t="s">
        <v>89</v>
      </c>
      <c r="D59" s="136"/>
      <c r="E59" s="137"/>
      <c r="F59" s="135"/>
      <c r="G59" s="135" t="s">
        <v>90</v>
      </c>
      <c r="H59" s="138"/>
      <c r="I59" s="135"/>
      <c r="J59" s="135"/>
      <c r="K59" s="135"/>
      <c r="L59" s="135" t="s">
        <v>91</v>
      </c>
      <c r="M59" s="135"/>
      <c r="N59" s="139"/>
      <c r="O59" s="14"/>
    </row>
    <row r="60" spans="1:19" ht="15.75">
      <c r="C60" s="14"/>
      <c r="D60" s="85"/>
      <c r="E60" s="15"/>
      <c r="F60" s="14"/>
      <c r="G60" s="14"/>
      <c r="H60" s="16"/>
      <c r="I60" s="14"/>
      <c r="J60" s="14"/>
      <c r="K60" s="14"/>
      <c r="L60" s="14"/>
      <c r="M60" s="14"/>
      <c r="N60" s="14"/>
      <c r="O60" s="14"/>
    </row>
  </sheetData>
  <customSheetViews>
    <customSheetView guid="{E0F24ECB-E557-4C07-BF48-E7D4A2F7A420}" hiddenRows="1" hiddenColumns="1" topLeftCell="A30">
      <selection activeCell="C46" sqref="C46:S46"/>
      <pageMargins left="0.17" right="0.18" top="0.72" bottom="0.96" header="0.62" footer="0.94"/>
      <pageSetup scale="82" orientation="landscape" r:id="rId1"/>
      <headerFooter alignWithMargins="0">
        <oddFooter>Page &amp;P of &amp;N</oddFooter>
      </headerFooter>
    </customSheetView>
    <customSheetView guid="{D496885E-FCA3-44F1-A05E-6F1A7E31D427}" hiddenRows="1" hiddenColumns="1" topLeftCell="A41">
      <selection activeCell="C46" sqref="A29:IV46"/>
      <pageMargins left="0.17" right="0.18" top="0.72" bottom="0.96" header="0.62" footer="0.94"/>
      <pageSetup scale="82" orientation="landscape" r:id="rId2"/>
      <headerFooter alignWithMargins="0">
        <oddFooter>Page &amp;P of &amp;N</oddFooter>
      </headerFooter>
    </customSheetView>
    <customSheetView guid="{703E902B-A20F-449F-85D4-0C4D0FF971F6}" hiddenRows="1" hiddenColumns="1" topLeftCell="A41">
      <selection activeCell="C46" sqref="A29:IV46"/>
      <pageMargins left="0.17" right="0.18" top="0.72" bottom="0.96" header="0.62" footer="0.94"/>
      <pageSetup scale="82" orientation="landscape" r:id="rId3"/>
      <headerFooter alignWithMargins="0">
        <oddFooter>Page &amp;P of &amp;N</oddFooter>
      </headerFooter>
    </customSheetView>
  </customSheetViews>
  <mergeCells count="46">
    <mergeCell ref="C43:S43"/>
    <mergeCell ref="C44:S44"/>
    <mergeCell ref="C45:S45"/>
    <mergeCell ref="C46:S46"/>
    <mergeCell ref="C38:S38"/>
    <mergeCell ref="C39:S39"/>
    <mergeCell ref="C40:S40"/>
    <mergeCell ref="C41:S41"/>
    <mergeCell ref="C42:S42"/>
    <mergeCell ref="C33:S33"/>
    <mergeCell ref="C34:S34"/>
    <mergeCell ref="C35:S35"/>
    <mergeCell ref="C36:S36"/>
    <mergeCell ref="C37:S37"/>
    <mergeCell ref="A54:B55"/>
    <mergeCell ref="C57:S57"/>
    <mergeCell ref="A57:B57"/>
    <mergeCell ref="F4:F5"/>
    <mergeCell ref="G4:G5"/>
    <mergeCell ref="I19:S19"/>
    <mergeCell ref="E8:E12"/>
    <mergeCell ref="C27:S27"/>
    <mergeCell ref="C24:S24"/>
    <mergeCell ref="A6:A7"/>
    <mergeCell ref="A19:A20"/>
    <mergeCell ref="I20:S20"/>
    <mergeCell ref="C26:S26"/>
    <mergeCell ref="C23:S23"/>
    <mergeCell ref="C25:S25"/>
    <mergeCell ref="A8:A12"/>
    <mergeCell ref="A29:B29"/>
    <mergeCell ref="C29:S29"/>
    <mergeCell ref="A30:B37"/>
    <mergeCell ref="A38:B46"/>
    <mergeCell ref="A2:S2"/>
    <mergeCell ref="I4:S4"/>
    <mergeCell ref="A4:A5"/>
    <mergeCell ref="C4:C5"/>
    <mergeCell ref="D4:D5"/>
    <mergeCell ref="E4:E5"/>
    <mergeCell ref="C28:S28"/>
    <mergeCell ref="A13:A14"/>
    <mergeCell ref="A15:A17"/>
    <mergeCell ref="C30:S30"/>
    <mergeCell ref="C31:S31"/>
    <mergeCell ref="C32:S32"/>
  </mergeCells>
  <phoneticPr fontId="2" type="noConversion"/>
  <pageMargins left="0.17" right="0.18" top="0.72" bottom="0.96" header="0.62" footer="0.94"/>
  <pageSetup scale="76" orientation="landscape" r:id="rId4"/>
  <headerFooter alignWithMargins="0">
    <oddFooter>Page &amp;P of &amp;N</oddFooter>
  </headerFooter>
  <rowBreaks count="1" manualBreakCount="1">
    <brk id="20" max="16383" man="1"/>
  </rowBreaks>
  <colBreaks count="1" manualBreakCount="1">
    <brk id="19" max="1048575" man="1"/>
  </colBreaks>
  <drawing r:id="rId5"/>
</worksheet>
</file>

<file path=xl/worksheets/sheet9.xml><?xml version="1.0" encoding="utf-8"?>
<worksheet xmlns="http://schemas.openxmlformats.org/spreadsheetml/2006/main" xmlns:r="http://schemas.openxmlformats.org/officeDocument/2006/relationships">
  <sheetPr enableFormatConditionsCalculation="0">
    <tabColor indexed="14"/>
  </sheetPr>
  <dimension ref="A2:IV58"/>
  <sheetViews>
    <sheetView view="pageBreakPreview" zoomScaleSheetLayoutView="100" workbookViewId="0">
      <selection activeCell="A7" sqref="A7:A9"/>
    </sheetView>
  </sheetViews>
  <sheetFormatPr defaultRowHeight="12.75"/>
  <cols>
    <col min="1" max="1" width="8.140625" style="1" customWidth="1"/>
    <col min="2" max="2" width="4.5703125" style="1" customWidth="1"/>
    <col min="3" max="3" width="39.140625" style="1" customWidth="1"/>
    <col min="4" max="4" width="6.5703125" style="1" customWidth="1"/>
    <col min="5" max="5" width="19.42578125" style="1" customWidth="1"/>
    <col min="6" max="6" width="14.5703125" style="1" customWidth="1"/>
    <col min="7" max="7" width="1.7109375" style="3" hidden="1" customWidth="1"/>
    <col min="8" max="8" width="6.85546875" style="1" customWidth="1"/>
    <col min="9" max="10" width="7.42578125" style="1" customWidth="1"/>
    <col min="11" max="11" width="8" style="1" customWidth="1"/>
    <col min="12" max="12" width="7.85546875" style="1" customWidth="1"/>
    <col min="13" max="13" width="7.7109375" style="1" customWidth="1"/>
    <col min="14" max="14" width="7.42578125" style="1" customWidth="1"/>
    <col min="15" max="15" width="7.5703125" style="1" customWidth="1"/>
    <col min="16" max="16" width="7.7109375" style="1" customWidth="1"/>
    <col min="17" max="17" width="8.42578125" style="1" customWidth="1"/>
    <col min="18" max="18" width="7.7109375" style="1" customWidth="1"/>
    <col min="19" max="16384" width="9.140625" style="1"/>
  </cols>
  <sheetData>
    <row r="2" spans="1:256" s="5" customFormat="1" ht="45" customHeight="1">
      <c r="A2" s="640" t="s">
        <v>99</v>
      </c>
      <c r="B2" s="640"/>
      <c r="C2" s="640"/>
      <c r="D2" s="640"/>
      <c r="E2" s="640"/>
      <c r="F2" s="640"/>
      <c r="G2" s="640"/>
      <c r="H2" s="640"/>
      <c r="I2" s="640"/>
      <c r="J2" s="640"/>
      <c r="K2" s="640"/>
      <c r="L2" s="640"/>
      <c r="M2" s="640"/>
      <c r="N2" s="640"/>
      <c r="O2" s="640"/>
      <c r="P2" s="640"/>
      <c r="Q2" s="640"/>
      <c r="R2" s="640"/>
    </row>
    <row r="3" spans="1:256" s="5" customFormat="1" ht="22.5" customHeight="1">
      <c r="A3" s="7"/>
      <c r="B3" s="8"/>
      <c r="C3" s="8"/>
      <c r="D3" s="8"/>
      <c r="E3" s="8"/>
      <c r="F3" s="8"/>
      <c r="G3" s="8"/>
      <c r="H3" s="8"/>
      <c r="I3" s="8"/>
      <c r="J3" s="8"/>
      <c r="K3" s="8"/>
      <c r="L3" s="8"/>
      <c r="M3" s="8"/>
      <c r="N3" s="8"/>
      <c r="O3" s="8"/>
      <c r="P3" s="8"/>
      <c r="Q3" s="8"/>
      <c r="R3" s="8"/>
    </row>
    <row r="4" spans="1:256" ht="17.25" customHeight="1">
      <c r="A4" s="916" t="s">
        <v>24</v>
      </c>
      <c r="B4" s="18"/>
      <c r="C4" s="916" t="s">
        <v>26</v>
      </c>
      <c r="D4" s="916" t="s">
        <v>27</v>
      </c>
      <c r="E4" s="929" t="s">
        <v>28</v>
      </c>
      <c r="F4" s="931" t="s">
        <v>29</v>
      </c>
      <c r="G4" s="19"/>
      <c r="H4" s="913" t="s">
        <v>30</v>
      </c>
      <c r="I4" s="914"/>
      <c r="J4" s="914"/>
      <c r="K4" s="914"/>
      <c r="L4" s="914"/>
      <c r="M4" s="914"/>
      <c r="N4" s="914"/>
      <c r="O4" s="914"/>
      <c r="P4" s="914"/>
      <c r="Q4" s="914"/>
      <c r="R4" s="915"/>
    </row>
    <row r="5" spans="1:256" ht="18" customHeight="1">
      <c r="A5" s="917"/>
      <c r="B5" s="20" t="s">
        <v>25</v>
      </c>
      <c r="C5" s="917"/>
      <c r="D5" s="917"/>
      <c r="E5" s="930"/>
      <c r="F5" s="931"/>
      <c r="G5" s="19"/>
      <c r="H5" s="21">
        <v>0</v>
      </c>
      <c r="I5" s="21">
        <v>1</v>
      </c>
      <c r="J5" s="21">
        <v>2</v>
      </c>
      <c r="K5" s="21">
        <v>3</v>
      </c>
      <c r="L5" s="21">
        <v>4</v>
      </c>
      <c r="M5" s="21">
        <v>5</v>
      </c>
      <c r="N5" s="21">
        <v>6</v>
      </c>
      <c r="O5" s="21">
        <v>7</v>
      </c>
      <c r="P5" s="21">
        <v>8</v>
      </c>
      <c r="Q5" s="21">
        <v>9</v>
      </c>
      <c r="R5" s="21">
        <v>10</v>
      </c>
    </row>
    <row r="6" spans="1:256" ht="31.5" customHeight="1">
      <c r="A6" s="30" t="s">
        <v>336</v>
      </c>
      <c r="B6" s="30">
        <v>1</v>
      </c>
      <c r="C6" s="23" t="s">
        <v>32</v>
      </c>
      <c r="D6" s="24">
        <v>0.15</v>
      </c>
      <c r="E6" s="26" t="s">
        <v>33</v>
      </c>
      <c r="F6" s="27" t="s">
        <v>31</v>
      </c>
      <c r="G6" s="28"/>
      <c r="H6" s="29" t="s">
        <v>7</v>
      </c>
      <c r="I6" s="29">
        <v>1.25</v>
      </c>
      <c r="J6" s="29">
        <v>1.2</v>
      </c>
      <c r="K6" s="29">
        <v>1.1499999999999999</v>
      </c>
      <c r="L6" s="29">
        <v>1.1000000000000001</v>
      </c>
      <c r="M6" s="29">
        <v>1.02</v>
      </c>
      <c r="N6" s="29">
        <v>1.01</v>
      </c>
      <c r="O6" s="29">
        <v>1</v>
      </c>
      <c r="P6" s="29">
        <v>0.97</v>
      </c>
      <c r="Q6" s="29">
        <v>0.95</v>
      </c>
      <c r="R6" s="29" t="s">
        <v>6</v>
      </c>
    </row>
    <row r="7" spans="1:256" s="418" customFormat="1" ht="33.75" customHeight="1">
      <c r="A7" s="637" t="s">
        <v>454</v>
      </c>
      <c r="B7" s="153">
        <v>2</v>
      </c>
      <c r="C7" s="417" t="s">
        <v>295</v>
      </c>
      <c r="D7" s="407">
        <v>0.2</v>
      </c>
      <c r="E7" s="396" t="s">
        <v>35</v>
      </c>
      <c r="F7" s="397" t="s">
        <v>31</v>
      </c>
      <c r="G7" s="302"/>
      <c r="H7" s="397" t="s">
        <v>22</v>
      </c>
      <c r="I7" s="415">
        <v>0.82</v>
      </c>
      <c r="J7" s="415">
        <v>0.84</v>
      </c>
      <c r="K7" s="415">
        <v>0.86</v>
      </c>
      <c r="L7" s="415">
        <v>0.88</v>
      </c>
      <c r="M7" s="415">
        <v>0.9</v>
      </c>
      <c r="N7" s="415">
        <v>0.92</v>
      </c>
      <c r="O7" s="415">
        <v>0.94</v>
      </c>
      <c r="P7" s="415">
        <v>0.96</v>
      </c>
      <c r="Q7" s="415">
        <v>0.98</v>
      </c>
      <c r="R7" s="397" t="s">
        <v>23</v>
      </c>
    </row>
    <row r="8" spans="1:256" s="418" customFormat="1" ht="38.25" customHeight="1">
      <c r="A8" s="638"/>
      <c r="B8" s="377">
        <v>3</v>
      </c>
      <c r="C8" s="417" t="s">
        <v>51</v>
      </c>
      <c r="D8" s="407">
        <v>0.05</v>
      </c>
      <c r="E8" s="396" t="s">
        <v>35</v>
      </c>
      <c r="F8" s="397" t="s">
        <v>31</v>
      </c>
      <c r="G8" s="302"/>
      <c r="H8" s="415">
        <v>0.5</v>
      </c>
      <c r="I8" s="415">
        <v>0.55000000000000004</v>
      </c>
      <c r="J8" s="415">
        <v>0.6</v>
      </c>
      <c r="K8" s="415">
        <v>0.65</v>
      </c>
      <c r="L8" s="415">
        <v>0.7</v>
      </c>
      <c r="M8" s="415">
        <v>0.75</v>
      </c>
      <c r="N8" s="415">
        <v>0.8</v>
      </c>
      <c r="O8" s="415">
        <v>0.85</v>
      </c>
      <c r="P8" s="415">
        <v>0.9</v>
      </c>
      <c r="Q8" s="415">
        <v>0.95</v>
      </c>
      <c r="R8" s="415">
        <v>1</v>
      </c>
    </row>
    <row r="9" spans="1:256" s="418" customFormat="1" ht="38.25" customHeight="1">
      <c r="A9" s="639"/>
      <c r="B9" s="377">
        <v>4</v>
      </c>
      <c r="C9" s="417" t="s">
        <v>296</v>
      </c>
      <c r="D9" s="407">
        <v>0.1</v>
      </c>
      <c r="E9" s="396" t="s">
        <v>38</v>
      </c>
      <c r="F9" s="397" t="s">
        <v>31</v>
      </c>
      <c r="G9" s="302"/>
      <c r="H9" s="79" t="s">
        <v>263</v>
      </c>
      <c r="I9" s="80">
        <v>0.66</v>
      </c>
      <c r="J9" s="80">
        <v>0.7</v>
      </c>
      <c r="K9" s="80">
        <v>0.74</v>
      </c>
      <c r="L9" s="80">
        <v>0.77</v>
      </c>
      <c r="M9" s="80">
        <v>0.81</v>
      </c>
      <c r="N9" s="80">
        <v>0.85</v>
      </c>
      <c r="O9" s="80">
        <v>0.89</v>
      </c>
      <c r="P9" s="80">
        <v>0.93</v>
      </c>
      <c r="Q9" s="80">
        <v>0.97</v>
      </c>
      <c r="R9" s="80">
        <v>1</v>
      </c>
    </row>
    <row r="10" spans="1:256" s="127" customFormat="1" ht="37.5" customHeight="1">
      <c r="A10" s="109" t="s">
        <v>337</v>
      </c>
      <c r="B10" s="108">
        <v>5</v>
      </c>
      <c r="C10" s="122" t="s">
        <v>39</v>
      </c>
      <c r="D10" s="123">
        <v>0.35</v>
      </c>
      <c r="E10" s="124" t="s">
        <v>40</v>
      </c>
      <c r="F10" s="125" t="s">
        <v>31</v>
      </c>
      <c r="G10" s="126"/>
      <c r="H10" s="115" t="s">
        <v>9</v>
      </c>
      <c r="I10" s="116">
        <v>0.5</v>
      </c>
      <c r="J10" s="117">
        <v>0.55000000000000004</v>
      </c>
      <c r="K10" s="117">
        <v>0.6</v>
      </c>
      <c r="L10" s="117">
        <v>0.65</v>
      </c>
      <c r="M10" s="117">
        <v>0.7</v>
      </c>
      <c r="N10" s="117">
        <v>0.75</v>
      </c>
      <c r="O10" s="117">
        <v>0.8</v>
      </c>
      <c r="P10" s="117">
        <v>0.85</v>
      </c>
      <c r="Q10" s="117">
        <v>0.9</v>
      </c>
      <c r="R10" s="117" t="s">
        <v>16</v>
      </c>
    </row>
    <row r="11" spans="1:256" s="5" customFormat="1" ht="51" customHeight="1">
      <c r="A11" s="651" t="s">
        <v>335</v>
      </c>
      <c r="B11" s="436">
        <f>B10+1</f>
        <v>6</v>
      </c>
      <c r="C11" s="509" t="s">
        <v>405</v>
      </c>
      <c r="D11" s="348">
        <v>0.05</v>
      </c>
      <c r="E11" s="452" t="s">
        <v>348</v>
      </c>
      <c r="F11" s="349" t="s">
        <v>128</v>
      </c>
      <c r="G11" s="79" t="s">
        <v>113</v>
      </c>
      <c r="H11" s="79" t="s">
        <v>321</v>
      </c>
      <c r="I11" s="80">
        <v>0.15</v>
      </c>
      <c r="J11" s="80">
        <v>0.14000000000000001</v>
      </c>
      <c r="K11" s="80">
        <v>0.13</v>
      </c>
      <c r="L11" s="80">
        <v>0.12</v>
      </c>
      <c r="M11" s="80">
        <v>0.11</v>
      </c>
      <c r="N11" s="80">
        <v>0.1</v>
      </c>
      <c r="O11" s="80">
        <v>0.08</v>
      </c>
      <c r="P11" s="80">
        <v>0.06</v>
      </c>
      <c r="Q11" s="80">
        <v>0.04</v>
      </c>
      <c r="R11" s="79" t="s">
        <v>322</v>
      </c>
      <c r="T11" s="145"/>
      <c r="U11" s="145"/>
      <c r="V11" s="145"/>
      <c r="W11" s="145"/>
      <c r="X11" s="145"/>
      <c r="Y11" s="145"/>
      <c r="Z11" s="145"/>
      <c r="AA11" s="145"/>
      <c r="AB11" s="145"/>
      <c r="AC11" s="145"/>
      <c r="AD11" s="145"/>
      <c r="AE11" s="145"/>
      <c r="AF11" s="145"/>
      <c r="AG11" s="145"/>
      <c r="AH11" s="145"/>
      <c r="AI11" s="145"/>
      <c r="AJ11" s="145"/>
      <c r="AK11" s="145"/>
      <c r="AL11" s="145"/>
      <c r="AM11" s="145"/>
      <c r="AN11" s="145"/>
      <c r="AO11" s="145"/>
      <c r="AP11" s="145"/>
      <c r="AQ11" s="145"/>
      <c r="AR11" s="145"/>
      <c r="AS11" s="145"/>
      <c r="AT11" s="145"/>
      <c r="AU11" s="145"/>
      <c r="AV11" s="145"/>
      <c r="AW11" s="145"/>
      <c r="AX11" s="145"/>
      <c r="AY11" s="145"/>
      <c r="AZ11" s="145"/>
      <c r="BA11" s="145"/>
      <c r="BB11" s="145"/>
      <c r="BC11" s="145"/>
      <c r="BD11" s="145"/>
      <c r="BE11" s="145"/>
      <c r="BF11" s="145"/>
      <c r="BG11" s="145"/>
      <c r="BH11" s="145"/>
      <c r="BI11" s="145"/>
      <c r="BJ11" s="145"/>
      <c r="BK11" s="145"/>
      <c r="BL11" s="145"/>
      <c r="BM11" s="145"/>
      <c r="BN11" s="145"/>
      <c r="BO11" s="145"/>
      <c r="BP11" s="145"/>
      <c r="BQ11" s="145"/>
      <c r="BR11" s="145"/>
      <c r="BS11" s="145"/>
      <c r="BT11" s="145"/>
      <c r="BU11" s="145"/>
      <c r="BV11" s="145"/>
      <c r="BW11" s="145"/>
      <c r="BX11" s="145"/>
      <c r="BY11" s="145"/>
      <c r="BZ11" s="145"/>
      <c r="CA11" s="145"/>
      <c r="CB11" s="145"/>
      <c r="CC11" s="145"/>
      <c r="CD11" s="145"/>
      <c r="CE11" s="145"/>
      <c r="CF11" s="145"/>
      <c r="CG11" s="145"/>
      <c r="CH11" s="145"/>
      <c r="CI11" s="145"/>
      <c r="CJ11" s="145"/>
      <c r="CK11" s="145"/>
      <c r="CL11" s="145"/>
      <c r="CM11" s="145"/>
      <c r="CN11" s="145"/>
      <c r="CO11" s="145"/>
      <c r="CP11" s="145"/>
      <c r="CQ11" s="145"/>
      <c r="CR11" s="145"/>
      <c r="CS11" s="145"/>
      <c r="CT11" s="145"/>
      <c r="CU11" s="145"/>
      <c r="CV11" s="145"/>
      <c r="CW11" s="145"/>
      <c r="CX11" s="145"/>
      <c r="CY11" s="145"/>
      <c r="CZ11" s="145"/>
      <c r="DA11" s="145"/>
      <c r="DB11" s="145"/>
      <c r="DC11" s="145"/>
      <c r="DD11" s="145"/>
      <c r="DE11" s="145"/>
      <c r="DF11" s="145"/>
      <c r="DG11" s="145"/>
      <c r="DH11" s="145"/>
      <c r="DI11" s="145"/>
      <c r="DJ11" s="145"/>
      <c r="DK11" s="145"/>
      <c r="DL11" s="145"/>
      <c r="DM11" s="145"/>
      <c r="DN11" s="145"/>
      <c r="DO11" s="145"/>
      <c r="DP11" s="145"/>
      <c r="DQ11" s="145"/>
      <c r="DR11" s="145"/>
      <c r="DS11" s="145"/>
      <c r="DT11" s="145"/>
      <c r="DU11" s="145"/>
      <c r="DV11" s="145"/>
      <c r="DW11" s="145"/>
      <c r="DX11" s="145"/>
      <c r="DY11" s="145"/>
      <c r="DZ11" s="145"/>
      <c r="EA11" s="145"/>
      <c r="EB11" s="145"/>
      <c r="EC11" s="145"/>
      <c r="ED11" s="145"/>
      <c r="EE11" s="145"/>
      <c r="EF11" s="145"/>
      <c r="EG11" s="145"/>
      <c r="EH11" s="145"/>
      <c r="EI11" s="145"/>
      <c r="EJ11" s="145"/>
      <c r="EK11" s="145"/>
      <c r="EL11" s="145"/>
      <c r="EM11" s="145"/>
      <c r="EN11" s="145"/>
      <c r="EO11" s="145"/>
      <c r="EP11" s="145"/>
      <c r="EQ11" s="145"/>
      <c r="ER11" s="145"/>
      <c r="ES11" s="145"/>
      <c r="ET11" s="145"/>
      <c r="EU11" s="145"/>
      <c r="EV11" s="145"/>
      <c r="EW11" s="145"/>
      <c r="EX11" s="145"/>
      <c r="EY11" s="145"/>
      <c r="EZ11" s="145"/>
      <c r="FA11" s="145"/>
      <c r="FB11" s="145"/>
      <c r="FC11" s="145"/>
      <c r="FD11" s="145"/>
      <c r="FE11" s="145"/>
      <c r="FF11" s="145"/>
      <c r="FG11" s="145"/>
      <c r="FH11" s="145"/>
      <c r="FI11" s="145"/>
      <c r="FJ11" s="145"/>
      <c r="FK11" s="145"/>
      <c r="FL11" s="145"/>
      <c r="FM11" s="145"/>
      <c r="FN11" s="145"/>
      <c r="FO11" s="145"/>
      <c r="FP11" s="145"/>
      <c r="FQ11" s="145"/>
      <c r="FR11" s="145"/>
      <c r="FS11" s="145"/>
      <c r="FT11" s="145"/>
      <c r="FU11" s="145"/>
      <c r="FV11" s="145"/>
      <c r="FW11" s="145"/>
      <c r="FX11" s="145"/>
      <c r="FY11" s="145"/>
      <c r="FZ11" s="145"/>
      <c r="GA11" s="145"/>
      <c r="GB11" s="145"/>
      <c r="GC11" s="145"/>
      <c r="GD11" s="145"/>
      <c r="GE11" s="145"/>
      <c r="GF11" s="145"/>
      <c r="GG11" s="145"/>
      <c r="GH11" s="145"/>
      <c r="GI11" s="145"/>
      <c r="GJ11" s="145"/>
      <c r="GK11" s="145"/>
      <c r="GL11" s="145"/>
      <c r="GM11" s="145"/>
      <c r="GN11" s="145"/>
      <c r="GO11" s="145"/>
      <c r="GP11" s="145"/>
      <c r="GQ11" s="145"/>
      <c r="GR11" s="145"/>
      <c r="GS11" s="145"/>
      <c r="GT11" s="145"/>
      <c r="GU11" s="145"/>
      <c r="GV11" s="145"/>
      <c r="GW11" s="145"/>
      <c r="GX11" s="145"/>
      <c r="GY11" s="145"/>
      <c r="GZ11" s="145"/>
      <c r="HA11" s="145"/>
      <c r="HB11" s="145"/>
      <c r="HC11" s="145"/>
      <c r="HD11" s="145"/>
      <c r="HE11" s="145"/>
      <c r="HF11" s="145"/>
      <c r="HG11" s="145"/>
      <c r="HH11" s="145"/>
      <c r="HI11" s="145"/>
      <c r="HJ11" s="145"/>
      <c r="HK11" s="145"/>
      <c r="HL11" s="145"/>
      <c r="HM11" s="145"/>
      <c r="HN11" s="145"/>
      <c r="HO11" s="145"/>
      <c r="HP11" s="145"/>
      <c r="HQ11" s="145"/>
      <c r="HR11" s="145"/>
      <c r="HS11" s="145"/>
      <c r="HT11" s="145"/>
      <c r="HU11" s="145"/>
      <c r="HV11" s="145"/>
      <c r="HW11" s="145"/>
      <c r="HX11" s="145"/>
      <c r="HY11" s="145"/>
      <c r="HZ11" s="145"/>
      <c r="IA11" s="145"/>
      <c r="IB11" s="145"/>
      <c r="IC11" s="145"/>
      <c r="ID11" s="145"/>
      <c r="IE11" s="145"/>
      <c r="IF11" s="145"/>
      <c r="IG11" s="145"/>
      <c r="IH11" s="145"/>
      <c r="II11" s="145"/>
      <c r="IJ11" s="145"/>
      <c r="IK11" s="145"/>
      <c r="IL11" s="145"/>
      <c r="IM11" s="145"/>
      <c r="IN11" s="145"/>
      <c r="IO11" s="145"/>
      <c r="IP11" s="145"/>
      <c r="IQ11" s="145"/>
      <c r="IR11" s="145"/>
      <c r="IS11" s="145"/>
      <c r="IT11" s="145"/>
      <c r="IU11" s="145"/>
      <c r="IV11" s="145"/>
    </row>
    <row r="12" spans="1:256" s="5" customFormat="1" ht="51" customHeight="1">
      <c r="A12" s="652"/>
      <c r="B12" s="436">
        <f>B11+1</f>
        <v>7</v>
      </c>
      <c r="C12" s="509" t="s">
        <v>407</v>
      </c>
      <c r="D12" s="348">
        <v>0.05</v>
      </c>
      <c r="E12" s="453" t="s">
        <v>349</v>
      </c>
      <c r="F12" s="349" t="s">
        <v>128</v>
      </c>
      <c r="G12" s="349" t="s">
        <v>113</v>
      </c>
      <c r="H12" s="79" t="s">
        <v>177</v>
      </c>
      <c r="I12" s="80">
        <v>0.1</v>
      </c>
      <c r="J12" s="80">
        <v>0.2</v>
      </c>
      <c r="K12" s="80">
        <v>0.3</v>
      </c>
      <c r="L12" s="80">
        <v>0.4</v>
      </c>
      <c r="M12" s="80">
        <v>0.5</v>
      </c>
      <c r="N12" s="80">
        <v>0.6</v>
      </c>
      <c r="O12" s="80">
        <v>0.7</v>
      </c>
      <c r="P12" s="80">
        <v>0.8</v>
      </c>
      <c r="Q12" s="80">
        <v>0.9</v>
      </c>
      <c r="R12" s="79">
        <v>1</v>
      </c>
      <c r="T12" s="145"/>
      <c r="U12" s="145"/>
      <c r="V12" s="145"/>
      <c r="W12" s="145"/>
      <c r="X12" s="145"/>
      <c r="Y12" s="145"/>
      <c r="Z12" s="145"/>
      <c r="AA12" s="145"/>
      <c r="AB12" s="145"/>
      <c r="AC12" s="145"/>
      <c r="AD12" s="145"/>
      <c r="AE12" s="145"/>
      <c r="AF12" s="145"/>
      <c r="AG12" s="145"/>
      <c r="AH12" s="145"/>
      <c r="AI12" s="145"/>
      <c r="AJ12" s="145"/>
      <c r="AK12" s="145"/>
      <c r="AL12" s="145"/>
      <c r="AM12" s="145"/>
      <c r="AN12" s="145"/>
      <c r="AO12" s="145"/>
      <c r="AP12" s="145"/>
      <c r="AQ12" s="145"/>
      <c r="AR12" s="145"/>
      <c r="AS12" s="145"/>
      <c r="AT12" s="145"/>
      <c r="AU12" s="145"/>
      <c r="AV12" s="145"/>
      <c r="AW12" s="145"/>
      <c r="AX12" s="145"/>
      <c r="AY12" s="145"/>
      <c r="AZ12" s="145"/>
      <c r="BA12" s="145"/>
      <c r="BB12" s="145"/>
      <c r="BC12" s="145"/>
      <c r="BD12" s="145"/>
      <c r="BE12" s="145"/>
      <c r="BF12" s="145"/>
      <c r="BG12" s="145"/>
      <c r="BH12" s="145"/>
      <c r="BI12" s="145"/>
      <c r="BJ12" s="145"/>
      <c r="BK12" s="145"/>
      <c r="BL12" s="145"/>
      <c r="BM12" s="145"/>
      <c r="BN12" s="145"/>
      <c r="BO12" s="145"/>
      <c r="BP12" s="145"/>
      <c r="BQ12" s="145"/>
      <c r="BR12" s="145"/>
      <c r="BS12" s="145"/>
      <c r="BT12" s="145"/>
      <c r="BU12" s="145"/>
      <c r="BV12" s="145"/>
      <c r="BW12" s="145"/>
      <c r="BX12" s="145"/>
      <c r="BY12" s="145"/>
      <c r="BZ12" s="145"/>
      <c r="CA12" s="145"/>
      <c r="CB12" s="145"/>
      <c r="CC12" s="145"/>
      <c r="CD12" s="145"/>
      <c r="CE12" s="145"/>
      <c r="CF12" s="145"/>
      <c r="CG12" s="145"/>
      <c r="CH12" s="145"/>
      <c r="CI12" s="145"/>
      <c r="CJ12" s="145"/>
      <c r="CK12" s="145"/>
      <c r="CL12" s="145"/>
      <c r="CM12" s="145"/>
      <c r="CN12" s="145"/>
      <c r="CO12" s="145"/>
      <c r="CP12" s="145"/>
      <c r="CQ12" s="145"/>
      <c r="CR12" s="145"/>
      <c r="CS12" s="145"/>
      <c r="CT12" s="145"/>
      <c r="CU12" s="145"/>
      <c r="CV12" s="145"/>
      <c r="CW12" s="145"/>
      <c r="CX12" s="145"/>
      <c r="CY12" s="145"/>
      <c r="CZ12" s="145"/>
      <c r="DA12" s="145"/>
      <c r="DB12" s="145"/>
      <c r="DC12" s="145"/>
      <c r="DD12" s="145"/>
      <c r="DE12" s="145"/>
      <c r="DF12" s="145"/>
      <c r="DG12" s="145"/>
      <c r="DH12" s="145"/>
      <c r="DI12" s="145"/>
      <c r="DJ12" s="145"/>
      <c r="DK12" s="145"/>
      <c r="DL12" s="145"/>
      <c r="DM12" s="145"/>
      <c r="DN12" s="145"/>
      <c r="DO12" s="145"/>
      <c r="DP12" s="145"/>
      <c r="DQ12" s="145"/>
      <c r="DR12" s="145"/>
      <c r="DS12" s="145"/>
      <c r="DT12" s="145"/>
      <c r="DU12" s="145"/>
      <c r="DV12" s="145"/>
      <c r="DW12" s="145"/>
      <c r="DX12" s="145"/>
      <c r="DY12" s="145"/>
      <c r="DZ12" s="145"/>
      <c r="EA12" s="145"/>
      <c r="EB12" s="145"/>
      <c r="EC12" s="145"/>
      <c r="ED12" s="145"/>
      <c r="EE12" s="145"/>
      <c r="EF12" s="145"/>
      <c r="EG12" s="145"/>
      <c r="EH12" s="145"/>
      <c r="EI12" s="145"/>
      <c r="EJ12" s="145"/>
      <c r="EK12" s="145"/>
      <c r="EL12" s="145"/>
      <c r="EM12" s="145"/>
      <c r="EN12" s="145"/>
      <c r="EO12" s="145"/>
      <c r="EP12" s="145"/>
      <c r="EQ12" s="145"/>
      <c r="ER12" s="145"/>
      <c r="ES12" s="145"/>
      <c r="ET12" s="145"/>
      <c r="EU12" s="145"/>
      <c r="EV12" s="145"/>
      <c r="EW12" s="145"/>
      <c r="EX12" s="145"/>
      <c r="EY12" s="145"/>
      <c r="EZ12" s="145"/>
      <c r="FA12" s="145"/>
      <c r="FB12" s="145"/>
      <c r="FC12" s="145"/>
      <c r="FD12" s="145"/>
      <c r="FE12" s="145"/>
      <c r="FF12" s="145"/>
      <c r="FG12" s="145"/>
      <c r="FH12" s="145"/>
      <c r="FI12" s="145"/>
      <c r="FJ12" s="145"/>
      <c r="FK12" s="145"/>
      <c r="FL12" s="145"/>
      <c r="FM12" s="145"/>
      <c r="FN12" s="145"/>
      <c r="FO12" s="145"/>
      <c r="FP12" s="145"/>
      <c r="FQ12" s="145"/>
      <c r="FR12" s="145"/>
      <c r="FS12" s="145"/>
      <c r="FT12" s="145"/>
      <c r="FU12" s="145"/>
      <c r="FV12" s="145"/>
      <c r="FW12" s="145"/>
      <c r="FX12" s="145"/>
      <c r="FY12" s="145"/>
      <c r="FZ12" s="145"/>
      <c r="GA12" s="145"/>
      <c r="GB12" s="145"/>
      <c r="GC12" s="145"/>
      <c r="GD12" s="145"/>
      <c r="GE12" s="145"/>
      <c r="GF12" s="145"/>
      <c r="GG12" s="145"/>
      <c r="GH12" s="145"/>
      <c r="GI12" s="145"/>
      <c r="GJ12" s="145"/>
      <c r="GK12" s="145"/>
      <c r="GL12" s="145"/>
      <c r="GM12" s="145"/>
      <c r="GN12" s="145"/>
      <c r="GO12" s="145"/>
      <c r="GP12" s="145"/>
      <c r="GQ12" s="145"/>
      <c r="GR12" s="145"/>
      <c r="GS12" s="145"/>
      <c r="GT12" s="145"/>
      <c r="GU12" s="145"/>
      <c r="GV12" s="145"/>
      <c r="GW12" s="145"/>
      <c r="GX12" s="145"/>
      <c r="GY12" s="145"/>
      <c r="GZ12" s="145"/>
      <c r="HA12" s="145"/>
      <c r="HB12" s="145"/>
      <c r="HC12" s="145"/>
      <c r="HD12" s="145"/>
      <c r="HE12" s="145"/>
      <c r="HF12" s="145"/>
      <c r="HG12" s="145"/>
      <c r="HH12" s="145"/>
      <c r="HI12" s="145"/>
      <c r="HJ12" s="145"/>
      <c r="HK12" s="145"/>
      <c r="HL12" s="145"/>
      <c r="HM12" s="145"/>
      <c r="HN12" s="145"/>
      <c r="HO12" s="145"/>
      <c r="HP12" s="145"/>
      <c r="HQ12" s="145"/>
      <c r="HR12" s="145"/>
      <c r="HS12" s="145"/>
      <c r="HT12" s="145"/>
      <c r="HU12" s="145"/>
      <c r="HV12" s="145"/>
      <c r="HW12" s="145"/>
      <c r="HX12" s="145"/>
      <c r="HY12" s="145"/>
      <c r="HZ12" s="145"/>
      <c r="IA12" s="145"/>
      <c r="IB12" s="145"/>
      <c r="IC12" s="145"/>
      <c r="ID12" s="145"/>
      <c r="IE12" s="145"/>
      <c r="IF12" s="145"/>
      <c r="IG12" s="145"/>
      <c r="IH12" s="145"/>
      <c r="II12" s="145"/>
      <c r="IJ12" s="145"/>
      <c r="IK12" s="145"/>
      <c r="IL12" s="145"/>
      <c r="IM12" s="145"/>
      <c r="IN12" s="145"/>
      <c r="IO12" s="145"/>
      <c r="IP12" s="145"/>
      <c r="IQ12" s="145"/>
      <c r="IR12" s="145"/>
      <c r="IS12" s="145"/>
      <c r="IT12" s="145"/>
      <c r="IU12" s="145"/>
      <c r="IV12" s="145"/>
    </row>
    <row r="13" spans="1:256" s="5" customFormat="1" ht="51" customHeight="1">
      <c r="A13" s="653"/>
      <c r="B13" s="436">
        <f>B12+1</f>
        <v>8</v>
      </c>
      <c r="C13" s="509" t="s">
        <v>409</v>
      </c>
      <c r="D13" s="80">
        <v>0.05</v>
      </c>
      <c r="E13" s="452" t="s">
        <v>350</v>
      </c>
      <c r="F13" s="79" t="s">
        <v>128</v>
      </c>
      <c r="G13" s="79" t="s">
        <v>113</v>
      </c>
      <c r="H13" s="79" t="s">
        <v>8</v>
      </c>
      <c r="I13" s="80">
        <v>0.3</v>
      </c>
      <c r="J13" s="80">
        <v>0.4</v>
      </c>
      <c r="K13" s="80">
        <v>0.5</v>
      </c>
      <c r="L13" s="80">
        <v>0.6</v>
      </c>
      <c r="M13" s="80">
        <v>0.7</v>
      </c>
      <c r="N13" s="80">
        <v>0.8</v>
      </c>
      <c r="O13" s="80">
        <v>0.9</v>
      </c>
      <c r="P13" s="80">
        <v>1</v>
      </c>
      <c r="Q13" s="80"/>
      <c r="R13" s="79"/>
      <c r="T13" s="145"/>
      <c r="U13" s="145"/>
      <c r="V13" s="145"/>
      <c r="W13" s="145"/>
      <c r="X13" s="145"/>
      <c r="Y13" s="145"/>
      <c r="Z13" s="145"/>
      <c r="AA13" s="145"/>
      <c r="AB13" s="145"/>
      <c r="AC13" s="145"/>
      <c r="AD13" s="145"/>
      <c r="AE13" s="145"/>
      <c r="AF13" s="145"/>
      <c r="AG13" s="145"/>
      <c r="AH13" s="145"/>
      <c r="AI13" s="145"/>
      <c r="AJ13" s="145"/>
      <c r="AK13" s="145"/>
      <c r="AL13" s="145"/>
      <c r="AM13" s="145"/>
      <c r="AN13" s="145"/>
      <c r="AO13" s="145"/>
      <c r="AP13" s="145"/>
      <c r="AQ13" s="145"/>
      <c r="AR13" s="145"/>
      <c r="AS13" s="145"/>
      <c r="AT13" s="145"/>
      <c r="AU13" s="145"/>
      <c r="AV13" s="145"/>
      <c r="AW13" s="145"/>
      <c r="AX13" s="145"/>
      <c r="AY13" s="145"/>
      <c r="AZ13" s="145"/>
      <c r="BA13" s="145"/>
      <c r="BB13" s="145"/>
      <c r="BC13" s="145"/>
      <c r="BD13" s="145"/>
      <c r="BE13" s="145"/>
      <c r="BF13" s="145"/>
      <c r="BG13" s="145"/>
      <c r="BH13" s="145"/>
      <c r="BI13" s="145"/>
      <c r="BJ13" s="145"/>
      <c r="BK13" s="145"/>
      <c r="BL13" s="145"/>
      <c r="BM13" s="145"/>
      <c r="BN13" s="145"/>
      <c r="BO13" s="145"/>
      <c r="BP13" s="145"/>
      <c r="BQ13" s="145"/>
      <c r="BR13" s="145"/>
      <c r="BS13" s="145"/>
      <c r="BT13" s="145"/>
      <c r="BU13" s="145"/>
      <c r="BV13" s="145"/>
      <c r="BW13" s="145"/>
      <c r="BX13" s="145"/>
      <c r="BY13" s="145"/>
      <c r="BZ13" s="145"/>
      <c r="CA13" s="145"/>
      <c r="CB13" s="145"/>
      <c r="CC13" s="145"/>
      <c r="CD13" s="145"/>
      <c r="CE13" s="145"/>
      <c r="CF13" s="145"/>
      <c r="CG13" s="145"/>
      <c r="CH13" s="145"/>
      <c r="CI13" s="145"/>
      <c r="CJ13" s="145"/>
      <c r="CK13" s="145"/>
      <c r="CL13" s="145"/>
      <c r="CM13" s="145"/>
      <c r="CN13" s="145"/>
      <c r="CO13" s="145"/>
      <c r="CP13" s="145"/>
      <c r="CQ13" s="145"/>
      <c r="CR13" s="145"/>
      <c r="CS13" s="145"/>
      <c r="CT13" s="145"/>
      <c r="CU13" s="145"/>
      <c r="CV13" s="145"/>
      <c r="CW13" s="145"/>
      <c r="CX13" s="145"/>
      <c r="CY13" s="145"/>
      <c r="CZ13" s="145"/>
      <c r="DA13" s="145"/>
      <c r="DB13" s="145"/>
      <c r="DC13" s="145"/>
      <c r="DD13" s="145"/>
      <c r="DE13" s="145"/>
      <c r="DF13" s="145"/>
      <c r="DG13" s="145"/>
      <c r="DH13" s="145"/>
      <c r="DI13" s="145"/>
      <c r="DJ13" s="145"/>
      <c r="DK13" s="145"/>
      <c r="DL13" s="145"/>
      <c r="DM13" s="145"/>
      <c r="DN13" s="145"/>
      <c r="DO13" s="145"/>
      <c r="DP13" s="145"/>
      <c r="DQ13" s="145"/>
      <c r="DR13" s="145"/>
      <c r="DS13" s="145"/>
      <c r="DT13" s="145"/>
      <c r="DU13" s="145"/>
      <c r="DV13" s="145"/>
      <c r="DW13" s="145"/>
      <c r="DX13" s="145"/>
      <c r="DY13" s="145"/>
      <c r="DZ13" s="145"/>
      <c r="EA13" s="145"/>
      <c r="EB13" s="145"/>
      <c r="EC13" s="145"/>
      <c r="ED13" s="145"/>
      <c r="EE13" s="145"/>
      <c r="EF13" s="145"/>
      <c r="EG13" s="145"/>
      <c r="EH13" s="145"/>
      <c r="EI13" s="145"/>
      <c r="EJ13" s="145"/>
      <c r="EK13" s="145"/>
      <c r="EL13" s="145"/>
      <c r="EM13" s="145"/>
      <c r="EN13" s="145"/>
      <c r="EO13" s="145"/>
      <c r="EP13" s="145"/>
      <c r="EQ13" s="145"/>
      <c r="ER13" s="145"/>
      <c r="ES13" s="145"/>
      <c r="ET13" s="145"/>
      <c r="EU13" s="145"/>
      <c r="EV13" s="145"/>
      <c r="EW13" s="145"/>
      <c r="EX13" s="145"/>
      <c r="EY13" s="145"/>
      <c r="EZ13" s="145"/>
      <c r="FA13" s="145"/>
      <c r="FB13" s="145"/>
      <c r="FC13" s="145"/>
      <c r="FD13" s="145"/>
      <c r="FE13" s="145"/>
      <c r="FF13" s="145"/>
      <c r="FG13" s="145"/>
      <c r="FH13" s="145"/>
      <c r="FI13" s="145"/>
      <c r="FJ13" s="145"/>
      <c r="FK13" s="145"/>
      <c r="FL13" s="145"/>
      <c r="FM13" s="145"/>
      <c r="FN13" s="145"/>
      <c r="FO13" s="145"/>
      <c r="FP13" s="145"/>
      <c r="FQ13" s="145"/>
      <c r="FR13" s="145"/>
      <c r="FS13" s="145"/>
      <c r="FT13" s="145"/>
      <c r="FU13" s="145"/>
      <c r="FV13" s="145"/>
      <c r="FW13" s="145"/>
      <c r="FX13" s="145"/>
      <c r="FY13" s="145"/>
      <c r="FZ13" s="145"/>
      <c r="GA13" s="145"/>
      <c r="GB13" s="145"/>
      <c r="GC13" s="145"/>
      <c r="GD13" s="145"/>
      <c r="GE13" s="145"/>
      <c r="GF13" s="145"/>
      <c r="GG13" s="145"/>
      <c r="GH13" s="145"/>
      <c r="GI13" s="145"/>
      <c r="GJ13" s="145"/>
      <c r="GK13" s="145"/>
      <c r="GL13" s="145"/>
      <c r="GM13" s="145"/>
      <c r="GN13" s="145"/>
      <c r="GO13" s="145"/>
      <c r="GP13" s="145"/>
      <c r="GQ13" s="145"/>
      <c r="GR13" s="145"/>
      <c r="GS13" s="145"/>
      <c r="GT13" s="145"/>
      <c r="GU13" s="145"/>
      <c r="GV13" s="145"/>
      <c r="GW13" s="145"/>
      <c r="GX13" s="145"/>
      <c r="GY13" s="145"/>
      <c r="GZ13" s="145"/>
      <c r="HA13" s="145"/>
      <c r="HB13" s="145"/>
      <c r="HC13" s="145"/>
      <c r="HD13" s="145"/>
      <c r="HE13" s="145"/>
      <c r="HF13" s="145"/>
      <c r="HG13" s="145"/>
      <c r="HH13" s="145"/>
      <c r="HI13" s="145"/>
      <c r="HJ13" s="145"/>
      <c r="HK13" s="145"/>
      <c r="HL13" s="145"/>
      <c r="HM13" s="145"/>
      <c r="HN13" s="145"/>
      <c r="HO13" s="145"/>
      <c r="HP13" s="145"/>
      <c r="HQ13" s="145"/>
      <c r="HR13" s="145"/>
      <c r="HS13" s="145"/>
      <c r="HT13" s="145"/>
      <c r="HU13" s="145"/>
      <c r="HV13" s="145"/>
      <c r="HW13" s="145"/>
      <c r="HX13" s="145"/>
      <c r="HY13" s="145"/>
      <c r="HZ13" s="145"/>
      <c r="IA13" s="145"/>
      <c r="IB13" s="145"/>
      <c r="IC13" s="145"/>
      <c r="ID13" s="145"/>
      <c r="IE13" s="145"/>
      <c r="IF13" s="145"/>
      <c r="IG13" s="145"/>
      <c r="IH13" s="145"/>
      <c r="II13" s="145"/>
      <c r="IJ13" s="145"/>
      <c r="IK13" s="145"/>
      <c r="IL13" s="145"/>
      <c r="IM13" s="145"/>
      <c r="IN13" s="145"/>
      <c r="IO13" s="145"/>
      <c r="IP13" s="145"/>
      <c r="IQ13" s="145"/>
      <c r="IR13" s="145"/>
      <c r="IS13" s="145"/>
      <c r="IT13" s="145"/>
      <c r="IU13" s="145"/>
      <c r="IV13" s="145"/>
    </row>
    <row r="14" spans="1:256">
      <c r="A14" s="32"/>
      <c r="B14" s="32"/>
      <c r="C14" s="33"/>
      <c r="D14" s="34">
        <f>SUM(D6:D13)</f>
        <v>1</v>
      </c>
      <c r="E14" s="74"/>
      <c r="F14" s="36"/>
      <c r="G14" s="28"/>
      <c r="H14" s="36"/>
      <c r="I14" s="37"/>
      <c r="J14" s="37"/>
      <c r="K14" s="37"/>
      <c r="L14" s="37"/>
      <c r="M14" s="38"/>
      <c r="N14" s="37"/>
      <c r="O14" s="38"/>
      <c r="P14" s="37"/>
      <c r="Q14" s="38"/>
      <c r="R14" s="36"/>
    </row>
    <row r="15" spans="1:256" ht="33.75" customHeight="1">
      <c r="A15" s="938" t="s">
        <v>42</v>
      </c>
      <c r="B15" s="39" t="s">
        <v>11</v>
      </c>
      <c r="C15" s="40" t="s">
        <v>43</v>
      </c>
      <c r="D15" s="40" t="s">
        <v>17</v>
      </c>
      <c r="E15" s="41" t="s">
        <v>44</v>
      </c>
      <c r="F15" s="41" t="s">
        <v>31</v>
      </c>
      <c r="G15" s="31"/>
      <c r="H15" s="932" t="s">
        <v>48</v>
      </c>
      <c r="I15" s="932"/>
      <c r="J15" s="932"/>
      <c r="K15" s="932"/>
      <c r="L15" s="932"/>
      <c r="M15" s="932"/>
      <c r="N15" s="932"/>
      <c r="O15" s="932"/>
      <c r="P15" s="932"/>
      <c r="Q15" s="932"/>
      <c r="R15" s="932"/>
    </row>
    <row r="16" spans="1:256" ht="33.75" customHeight="1">
      <c r="A16" s="938"/>
      <c r="B16" s="39" t="s">
        <v>12</v>
      </c>
      <c r="C16" s="40" t="s">
        <v>49</v>
      </c>
      <c r="D16" s="40" t="s">
        <v>17</v>
      </c>
      <c r="E16" s="41" t="s">
        <v>45</v>
      </c>
      <c r="F16" s="41" t="s">
        <v>31</v>
      </c>
      <c r="G16" s="28"/>
      <c r="H16" s="932" t="s">
        <v>50</v>
      </c>
      <c r="I16" s="932"/>
      <c r="J16" s="932"/>
      <c r="K16" s="932"/>
      <c r="L16" s="932"/>
      <c r="M16" s="932"/>
      <c r="N16" s="932"/>
      <c r="O16" s="932"/>
      <c r="P16" s="932"/>
      <c r="Q16" s="932"/>
      <c r="R16" s="932"/>
    </row>
    <row r="17" spans="1:22">
      <c r="A17" s="47"/>
      <c r="B17" s="47"/>
      <c r="C17" s="47"/>
      <c r="D17" s="66"/>
      <c r="E17" s="47"/>
      <c r="F17" s="47"/>
      <c r="G17" s="49"/>
      <c r="H17" s="47"/>
      <c r="I17" s="47"/>
      <c r="J17" s="47"/>
      <c r="K17" s="47"/>
      <c r="L17" s="47"/>
      <c r="M17" s="47"/>
      <c r="N17" s="47"/>
      <c r="O17" s="47"/>
      <c r="P17" s="47"/>
      <c r="Q17" s="47"/>
      <c r="R17" s="47"/>
    </row>
    <row r="18" spans="1:22">
      <c r="A18" s="46" t="s">
        <v>62</v>
      </c>
      <c r="B18" s="46"/>
      <c r="C18" s="47"/>
      <c r="D18" s="47"/>
      <c r="E18" s="47"/>
      <c r="F18" s="47"/>
      <c r="G18" s="49"/>
      <c r="H18" s="47"/>
      <c r="I18" s="47"/>
      <c r="J18" s="47"/>
      <c r="K18" s="47"/>
      <c r="L18" s="47"/>
      <c r="M18" s="47"/>
      <c r="N18" s="47"/>
      <c r="O18" s="47"/>
      <c r="P18" s="47"/>
      <c r="Q18" s="47"/>
      <c r="R18" s="47"/>
    </row>
    <row r="19" spans="1:22" ht="30" customHeight="1">
      <c r="A19" s="50" t="s">
        <v>61</v>
      </c>
      <c r="B19" s="51"/>
      <c r="C19" s="939" t="s">
        <v>88</v>
      </c>
      <c r="D19" s="662"/>
      <c r="E19" s="662"/>
      <c r="F19" s="662"/>
      <c r="G19" s="662"/>
      <c r="H19" s="662"/>
      <c r="I19" s="662"/>
      <c r="J19" s="662"/>
      <c r="K19" s="662"/>
      <c r="L19" s="662"/>
      <c r="M19" s="662"/>
      <c r="N19" s="662"/>
      <c r="O19" s="662"/>
      <c r="P19" s="662"/>
      <c r="Q19" s="662"/>
      <c r="R19" s="662"/>
      <c r="S19" s="102"/>
    </row>
    <row r="20" spans="1:22" s="418" customFormat="1">
      <c r="A20" s="416" t="s">
        <v>63</v>
      </c>
      <c r="B20" s="378"/>
      <c r="C20" s="941" t="s">
        <v>297</v>
      </c>
      <c r="D20" s="659"/>
      <c r="E20" s="659"/>
      <c r="F20" s="659"/>
      <c r="G20" s="659"/>
      <c r="H20" s="659"/>
      <c r="I20" s="659"/>
      <c r="J20" s="659"/>
      <c r="K20" s="659"/>
      <c r="L20" s="659"/>
      <c r="M20" s="659"/>
      <c r="N20" s="659"/>
      <c r="O20" s="659"/>
      <c r="P20" s="659"/>
      <c r="Q20" s="659"/>
      <c r="R20" s="940"/>
    </row>
    <row r="21" spans="1:22" s="418" customFormat="1" ht="63.75" customHeight="1">
      <c r="A21" s="416" t="s">
        <v>65</v>
      </c>
      <c r="B21" s="379"/>
      <c r="C21" s="939" t="s">
        <v>298</v>
      </c>
      <c r="D21" s="659"/>
      <c r="E21" s="659"/>
      <c r="F21" s="659"/>
      <c r="G21" s="659"/>
      <c r="H21" s="659"/>
      <c r="I21" s="659"/>
      <c r="J21" s="659"/>
      <c r="K21" s="659"/>
      <c r="L21" s="659"/>
      <c r="M21" s="659"/>
      <c r="N21" s="659"/>
      <c r="O21" s="659"/>
      <c r="P21" s="659"/>
      <c r="Q21" s="659"/>
      <c r="R21" s="940"/>
    </row>
    <row r="22" spans="1:22" s="418" customFormat="1" ht="96.75" customHeight="1">
      <c r="A22" s="416" t="s">
        <v>64</v>
      </c>
      <c r="B22" s="379"/>
      <c r="C22" s="659" t="s">
        <v>299</v>
      </c>
      <c r="D22" s="654"/>
      <c r="E22" s="654"/>
      <c r="F22" s="654"/>
      <c r="G22" s="654"/>
      <c r="H22" s="654"/>
      <c r="I22" s="654"/>
      <c r="J22" s="654"/>
      <c r="K22" s="654"/>
      <c r="L22" s="654"/>
      <c r="M22" s="654"/>
      <c r="N22" s="654"/>
      <c r="O22" s="654"/>
      <c r="P22" s="654"/>
      <c r="Q22" s="654"/>
      <c r="R22" s="655"/>
    </row>
    <row r="23" spans="1:22" ht="12.75" customHeight="1">
      <c r="A23" s="53" t="s">
        <v>79</v>
      </c>
      <c r="B23" s="78"/>
      <c r="C23" s="942" t="s">
        <v>67</v>
      </c>
      <c r="D23" s="943"/>
      <c r="E23" s="943"/>
      <c r="F23" s="943"/>
      <c r="G23" s="943"/>
      <c r="H23" s="943"/>
      <c r="I23" s="943"/>
      <c r="J23" s="943"/>
      <c r="K23" s="943"/>
      <c r="L23" s="943"/>
      <c r="M23" s="943"/>
      <c r="N23" s="943"/>
      <c r="O23" s="943"/>
      <c r="P23" s="943"/>
      <c r="Q23" s="943"/>
      <c r="R23" s="943"/>
      <c r="S23" s="103"/>
    </row>
    <row r="24" spans="1:22" s="418" customFormat="1" ht="176.25" customHeight="1">
      <c r="A24" s="820" t="s">
        <v>375</v>
      </c>
      <c r="B24" s="821"/>
      <c r="C24" s="822" t="s">
        <v>423</v>
      </c>
      <c r="D24" s="823"/>
      <c r="E24" s="823"/>
      <c r="F24" s="823"/>
      <c r="G24" s="823"/>
      <c r="H24" s="823"/>
      <c r="I24" s="823"/>
      <c r="J24" s="823"/>
      <c r="K24" s="823"/>
      <c r="L24" s="823"/>
      <c r="M24" s="823"/>
      <c r="N24" s="823"/>
      <c r="O24" s="823"/>
      <c r="P24" s="823"/>
      <c r="Q24" s="823"/>
      <c r="R24" s="823"/>
      <c r="S24" s="824"/>
      <c r="T24" s="145"/>
      <c r="V24" s="456"/>
    </row>
    <row r="25" spans="1:22" s="418" customFormat="1" ht="15">
      <c r="A25" s="825" t="s">
        <v>369</v>
      </c>
      <c r="B25" s="826"/>
      <c r="C25" s="699" t="s">
        <v>363</v>
      </c>
      <c r="D25" s="657"/>
      <c r="E25" s="657"/>
      <c r="F25" s="657"/>
      <c r="G25" s="657"/>
      <c r="H25" s="657"/>
      <c r="I25" s="657"/>
      <c r="J25" s="657"/>
      <c r="K25" s="657"/>
      <c r="L25" s="657"/>
      <c r="M25" s="657"/>
      <c r="N25" s="657"/>
      <c r="O25" s="657"/>
      <c r="P25" s="657"/>
      <c r="Q25" s="657"/>
      <c r="R25" s="657"/>
      <c r="S25" s="658"/>
      <c r="T25" s="458"/>
      <c r="V25" s="456"/>
    </row>
    <row r="26" spans="1:22" s="418" customFormat="1" ht="15">
      <c r="A26" s="827"/>
      <c r="B26" s="828"/>
      <c r="C26" s="700" t="s">
        <v>351</v>
      </c>
      <c r="D26" s="675"/>
      <c r="E26" s="675"/>
      <c r="F26" s="675"/>
      <c r="G26" s="675"/>
      <c r="H26" s="675"/>
      <c r="I26" s="675"/>
      <c r="J26" s="675"/>
      <c r="K26" s="675"/>
      <c r="L26" s="675"/>
      <c r="M26" s="675"/>
      <c r="N26" s="675"/>
      <c r="O26" s="675"/>
      <c r="P26" s="675"/>
      <c r="Q26" s="675"/>
      <c r="R26" s="675"/>
      <c r="S26" s="676"/>
      <c r="T26" s="466"/>
      <c r="V26" s="456"/>
    </row>
    <row r="27" spans="1:22" s="418" customFormat="1" ht="15">
      <c r="A27" s="827"/>
      <c r="B27" s="828"/>
      <c r="C27" s="700" t="s">
        <v>352</v>
      </c>
      <c r="D27" s="675"/>
      <c r="E27" s="675"/>
      <c r="F27" s="675"/>
      <c r="G27" s="675"/>
      <c r="H27" s="675"/>
      <c r="I27" s="675"/>
      <c r="J27" s="675"/>
      <c r="K27" s="675"/>
      <c r="L27" s="675"/>
      <c r="M27" s="675"/>
      <c r="N27" s="675"/>
      <c r="O27" s="675"/>
      <c r="P27" s="675"/>
      <c r="Q27" s="675"/>
      <c r="R27" s="675"/>
      <c r="S27" s="676"/>
      <c r="T27" s="466"/>
      <c r="V27" s="456"/>
    </row>
    <row r="28" spans="1:22" s="418" customFormat="1" ht="15">
      <c r="A28" s="827"/>
      <c r="B28" s="828"/>
      <c r="C28" s="700" t="s">
        <v>364</v>
      </c>
      <c r="D28" s="675"/>
      <c r="E28" s="675"/>
      <c r="F28" s="675"/>
      <c r="G28" s="675"/>
      <c r="H28" s="675"/>
      <c r="I28" s="675"/>
      <c r="J28" s="675"/>
      <c r="K28" s="675"/>
      <c r="L28" s="675"/>
      <c r="M28" s="675"/>
      <c r="N28" s="675"/>
      <c r="O28" s="675"/>
      <c r="P28" s="675"/>
      <c r="Q28" s="675"/>
      <c r="R28" s="675"/>
      <c r="S28" s="676"/>
      <c r="T28" s="458"/>
      <c r="V28" s="456"/>
    </row>
    <row r="29" spans="1:22" s="418" customFormat="1" ht="15">
      <c r="A29" s="827"/>
      <c r="B29" s="828"/>
      <c r="C29" s="672" t="s">
        <v>414</v>
      </c>
      <c r="D29" s="675"/>
      <c r="E29" s="675"/>
      <c r="F29" s="675"/>
      <c r="G29" s="675"/>
      <c r="H29" s="675"/>
      <c r="I29" s="675"/>
      <c r="J29" s="675"/>
      <c r="K29" s="675"/>
      <c r="L29" s="675"/>
      <c r="M29" s="675"/>
      <c r="N29" s="675"/>
      <c r="O29" s="675"/>
      <c r="P29" s="675"/>
      <c r="Q29" s="675"/>
      <c r="R29" s="675"/>
      <c r="S29" s="676"/>
      <c r="T29" s="467"/>
      <c r="V29" s="456"/>
    </row>
    <row r="30" spans="1:22" s="418" customFormat="1" ht="15">
      <c r="A30" s="827"/>
      <c r="B30" s="828"/>
      <c r="C30" s="672" t="s">
        <v>415</v>
      </c>
      <c r="D30" s="675"/>
      <c r="E30" s="675"/>
      <c r="F30" s="675"/>
      <c r="G30" s="675"/>
      <c r="H30" s="675"/>
      <c r="I30" s="675"/>
      <c r="J30" s="675"/>
      <c r="K30" s="675"/>
      <c r="L30" s="675"/>
      <c r="M30" s="675"/>
      <c r="N30" s="675"/>
      <c r="O30" s="675"/>
      <c r="P30" s="675"/>
      <c r="Q30" s="675"/>
      <c r="R30" s="675"/>
      <c r="S30" s="676"/>
      <c r="T30" s="458"/>
      <c r="V30" s="456"/>
    </row>
    <row r="31" spans="1:22" s="418" customFormat="1" ht="15">
      <c r="A31" s="827"/>
      <c r="B31" s="828"/>
      <c r="C31" s="674" t="s">
        <v>416</v>
      </c>
      <c r="D31" s="675"/>
      <c r="E31" s="675"/>
      <c r="F31" s="675"/>
      <c r="G31" s="675"/>
      <c r="H31" s="675"/>
      <c r="I31" s="675"/>
      <c r="J31" s="675"/>
      <c r="K31" s="675"/>
      <c r="L31" s="675"/>
      <c r="M31" s="675"/>
      <c r="N31" s="675"/>
      <c r="O31" s="675"/>
      <c r="P31" s="675"/>
      <c r="Q31" s="675"/>
      <c r="R31" s="675"/>
      <c r="S31" s="676"/>
      <c r="T31" s="458"/>
      <c r="V31" s="456"/>
    </row>
    <row r="32" spans="1:22" s="418" customFormat="1" ht="44.25" customHeight="1">
      <c r="A32" s="829"/>
      <c r="B32" s="830"/>
      <c r="C32" s="677" t="s">
        <v>424</v>
      </c>
      <c r="D32" s="678"/>
      <c r="E32" s="678"/>
      <c r="F32" s="678"/>
      <c r="G32" s="678"/>
      <c r="H32" s="678"/>
      <c r="I32" s="678"/>
      <c r="J32" s="678"/>
      <c r="K32" s="678"/>
      <c r="L32" s="678"/>
      <c r="M32" s="678"/>
      <c r="N32" s="678"/>
      <c r="O32" s="678"/>
      <c r="P32" s="678"/>
      <c r="Q32" s="678"/>
      <c r="R32" s="678"/>
      <c r="S32" s="679"/>
      <c r="T32" s="468"/>
      <c r="V32" s="456"/>
    </row>
    <row r="33" spans="1:22" s="418" customFormat="1">
      <c r="A33" s="825" t="s">
        <v>365</v>
      </c>
      <c r="B33" s="826"/>
      <c r="C33" s="683" t="s">
        <v>363</v>
      </c>
      <c r="D33" s="663"/>
      <c r="E33" s="663"/>
      <c r="F33" s="663"/>
      <c r="G33" s="663"/>
      <c r="H33" s="663"/>
      <c r="I33" s="663"/>
      <c r="J33" s="663"/>
      <c r="K33" s="663"/>
      <c r="L33" s="663"/>
      <c r="M33" s="663"/>
      <c r="N33" s="663"/>
      <c r="O33" s="663"/>
      <c r="P33" s="663"/>
      <c r="Q33" s="663"/>
      <c r="R33" s="663"/>
      <c r="S33" s="664"/>
      <c r="V33" s="456"/>
    </row>
    <row r="34" spans="1:22" s="418" customFormat="1" ht="15">
      <c r="A34" s="827"/>
      <c r="B34" s="828"/>
      <c r="C34" s="673" t="s">
        <v>418</v>
      </c>
      <c r="D34" s="665"/>
      <c r="E34" s="665"/>
      <c r="F34" s="665"/>
      <c r="G34" s="665"/>
      <c r="H34" s="665"/>
      <c r="I34" s="665"/>
      <c r="J34" s="665"/>
      <c r="K34" s="665"/>
      <c r="L34" s="665"/>
      <c r="M34" s="665"/>
      <c r="N34" s="665"/>
      <c r="O34" s="665"/>
      <c r="P34" s="665"/>
      <c r="Q34" s="665"/>
      <c r="R34" s="665"/>
      <c r="S34" s="666"/>
      <c r="T34" s="457"/>
      <c r="V34" s="456"/>
    </row>
    <row r="35" spans="1:22" s="418" customFormat="1">
      <c r="A35" s="827"/>
      <c r="B35" s="828"/>
      <c r="C35" s="673" t="s">
        <v>419</v>
      </c>
      <c r="D35" s="665"/>
      <c r="E35" s="665"/>
      <c r="F35" s="665"/>
      <c r="G35" s="665"/>
      <c r="H35" s="665"/>
      <c r="I35" s="665"/>
      <c r="J35" s="665"/>
      <c r="K35" s="665"/>
      <c r="L35" s="665"/>
      <c r="M35" s="665"/>
      <c r="N35" s="665"/>
      <c r="O35" s="665"/>
      <c r="P35" s="665"/>
      <c r="Q35" s="665"/>
      <c r="R35" s="665"/>
      <c r="S35" s="666"/>
      <c r="T35" s="145"/>
      <c r="V35" s="456"/>
    </row>
    <row r="36" spans="1:22" s="418" customFormat="1">
      <c r="A36" s="827"/>
      <c r="B36" s="828"/>
      <c r="C36" s="673" t="s">
        <v>430</v>
      </c>
      <c r="D36" s="665"/>
      <c r="E36" s="665"/>
      <c r="F36" s="665"/>
      <c r="G36" s="665"/>
      <c r="H36" s="665"/>
      <c r="I36" s="665"/>
      <c r="J36" s="665"/>
      <c r="K36" s="665"/>
      <c r="L36" s="665"/>
      <c r="M36" s="665"/>
      <c r="N36" s="665"/>
      <c r="O36" s="665"/>
      <c r="P36" s="665"/>
      <c r="Q36" s="665"/>
      <c r="R36" s="665"/>
      <c r="S36" s="666"/>
      <c r="T36" s="145"/>
      <c r="V36" s="456"/>
    </row>
    <row r="37" spans="1:22" s="418" customFormat="1" ht="15" customHeight="1">
      <c r="A37" s="827"/>
      <c r="B37" s="828"/>
      <c r="C37" s="672" t="s">
        <v>420</v>
      </c>
      <c r="D37" s="667"/>
      <c r="E37" s="667"/>
      <c r="F37" s="667"/>
      <c r="G37" s="667"/>
      <c r="H37" s="667"/>
      <c r="I37" s="667"/>
      <c r="J37" s="667"/>
      <c r="K37" s="667"/>
      <c r="L37" s="667"/>
      <c r="M37" s="667"/>
      <c r="N37" s="667"/>
      <c r="O37" s="667"/>
      <c r="P37" s="667"/>
      <c r="Q37" s="667"/>
      <c r="R37" s="667"/>
      <c r="S37" s="770"/>
      <c r="T37" s="459"/>
      <c r="V37" s="456"/>
    </row>
    <row r="38" spans="1:22" s="418" customFormat="1" ht="33.75" customHeight="1">
      <c r="A38" s="827"/>
      <c r="B38" s="828"/>
      <c r="C38" s="672" t="s">
        <v>358</v>
      </c>
      <c r="D38" s="667"/>
      <c r="E38" s="667"/>
      <c r="F38" s="667"/>
      <c r="G38" s="667"/>
      <c r="H38" s="667"/>
      <c r="I38" s="667"/>
      <c r="J38" s="667"/>
      <c r="K38" s="667"/>
      <c r="L38" s="667"/>
      <c r="M38" s="667"/>
      <c r="N38" s="667"/>
      <c r="O38" s="667"/>
      <c r="P38" s="667"/>
      <c r="Q38" s="667"/>
      <c r="R38" s="667"/>
      <c r="S38" s="770"/>
      <c r="T38" s="145"/>
      <c r="V38" s="456"/>
    </row>
    <row r="39" spans="1:22" s="418" customFormat="1" ht="15">
      <c r="A39" s="827"/>
      <c r="B39" s="828"/>
      <c r="C39" s="672" t="s">
        <v>421</v>
      </c>
      <c r="D39" s="667"/>
      <c r="E39" s="667"/>
      <c r="F39" s="667"/>
      <c r="G39" s="667"/>
      <c r="H39" s="667"/>
      <c r="I39" s="667"/>
      <c r="J39" s="667"/>
      <c r="K39" s="667"/>
      <c r="L39" s="667"/>
      <c r="M39" s="667"/>
      <c r="N39" s="667"/>
      <c r="O39" s="667"/>
      <c r="P39" s="667"/>
      <c r="Q39" s="667"/>
      <c r="R39" s="667"/>
      <c r="S39" s="770"/>
      <c r="T39" s="459"/>
      <c r="V39" s="456"/>
    </row>
    <row r="40" spans="1:22" s="418" customFormat="1" ht="15">
      <c r="A40" s="827"/>
      <c r="B40" s="828"/>
      <c r="C40" s="672" t="s">
        <v>422</v>
      </c>
      <c r="D40" s="667"/>
      <c r="E40" s="667"/>
      <c r="F40" s="667"/>
      <c r="G40" s="667"/>
      <c r="H40" s="667"/>
      <c r="I40" s="667"/>
      <c r="J40" s="667"/>
      <c r="K40" s="667"/>
      <c r="L40" s="667"/>
      <c r="M40" s="667"/>
      <c r="N40" s="667"/>
      <c r="O40" s="667"/>
      <c r="P40" s="667"/>
      <c r="Q40" s="667"/>
      <c r="R40" s="667"/>
      <c r="S40" s="770"/>
      <c r="T40" s="459"/>
      <c r="V40" s="456"/>
    </row>
    <row r="41" spans="1:22" s="418" customFormat="1" ht="81.75" customHeight="1">
      <c r="A41" s="829"/>
      <c r="B41" s="830"/>
      <c r="C41" s="672" t="s">
        <v>353</v>
      </c>
      <c r="D41" s="667"/>
      <c r="E41" s="667"/>
      <c r="F41" s="667"/>
      <c r="G41" s="667"/>
      <c r="H41" s="667"/>
      <c r="I41" s="667"/>
      <c r="J41" s="667"/>
      <c r="K41" s="667"/>
      <c r="L41" s="667"/>
      <c r="M41" s="667"/>
      <c r="N41" s="667"/>
      <c r="O41" s="667"/>
      <c r="P41" s="667"/>
      <c r="Q41" s="667"/>
      <c r="R41" s="667"/>
      <c r="S41" s="770"/>
      <c r="T41" s="145"/>
      <c r="V41" s="456"/>
    </row>
    <row r="42" spans="1:22" hidden="1">
      <c r="A42" s="53" t="s">
        <v>80</v>
      </c>
      <c r="B42" s="54"/>
      <c r="C42" s="95" t="s">
        <v>10</v>
      </c>
      <c r="D42" s="96"/>
      <c r="E42" s="96"/>
      <c r="F42" s="96"/>
      <c r="G42" s="96"/>
      <c r="H42" s="55"/>
      <c r="I42" s="55"/>
      <c r="J42" s="55"/>
      <c r="K42" s="55"/>
      <c r="L42" s="55"/>
      <c r="M42" s="55"/>
      <c r="N42" s="55"/>
      <c r="O42" s="55"/>
      <c r="P42" s="55"/>
      <c r="Q42" s="55"/>
      <c r="R42" s="55"/>
      <c r="S42" s="59"/>
    </row>
    <row r="43" spans="1:22" hidden="1">
      <c r="A43" s="57"/>
      <c r="B43" s="58"/>
      <c r="C43" s="97"/>
      <c r="D43" s="98"/>
      <c r="E43" s="98"/>
      <c r="F43" s="98"/>
      <c r="G43" s="98"/>
      <c r="H43" s="49"/>
      <c r="I43" s="49"/>
      <c r="J43" s="49"/>
      <c r="K43" s="49"/>
      <c r="L43" s="49"/>
      <c r="M43" s="49"/>
      <c r="N43" s="49"/>
      <c r="O43" s="49"/>
      <c r="P43" s="49"/>
      <c r="Q43" s="49"/>
      <c r="R43" s="49"/>
      <c r="S43" s="59"/>
    </row>
    <row r="44" spans="1:22" hidden="1">
      <c r="A44" s="57"/>
      <c r="B44" s="58"/>
      <c r="C44" s="97"/>
      <c r="D44" s="9"/>
      <c r="E44" s="98"/>
      <c r="F44" s="9"/>
      <c r="G44" s="9"/>
      <c r="H44" s="49"/>
      <c r="I44" s="49"/>
      <c r="J44" s="49"/>
      <c r="K44" s="49"/>
      <c r="L44" s="49"/>
      <c r="M44" s="49"/>
      <c r="N44" s="49"/>
      <c r="O44" s="49"/>
      <c r="P44" s="49"/>
      <c r="Q44" s="49"/>
      <c r="R44" s="49"/>
      <c r="S44" s="59"/>
    </row>
    <row r="45" spans="1:22" hidden="1">
      <c r="A45" s="57"/>
      <c r="B45" s="58"/>
      <c r="C45" s="97"/>
      <c r="D45" s="9"/>
      <c r="E45" s="98"/>
      <c r="F45" s="9"/>
      <c r="G45" s="9"/>
      <c r="H45" s="49"/>
      <c r="I45" s="49"/>
      <c r="J45" s="49"/>
      <c r="K45" s="49"/>
      <c r="L45" s="49"/>
      <c r="M45" s="49"/>
      <c r="N45" s="49"/>
      <c r="O45" s="49"/>
      <c r="P45" s="49"/>
      <c r="Q45" s="49"/>
      <c r="R45" s="49"/>
      <c r="S45" s="59"/>
    </row>
    <row r="46" spans="1:22" hidden="1">
      <c r="A46" s="57"/>
      <c r="B46" s="58"/>
      <c r="C46" s="97" t="s">
        <v>69</v>
      </c>
      <c r="D46" s="9"/>
      <c r="E46" s="98"/>
      <c r="F46" s="9"/>
      <c r="G46" s="9"/>
      <c r="H46" s="49"/>
      <c r="I46" s="49"/>
      <c r="J46" s="49"/>
      <c r="K46" s="49"/>
      <c r="L46" s="49"/>
      <c r="M46" s="49"/>
      <c r="N46" s="49"/>
      <c r="O46" s="49"/>
      <c r="P46" s="49"/>
      <c r="Q46" s="49"/>
      <c r="R46" s="49"/>
      <c r="S46" s="59"/>
    </row>
    <row r="47" spans="1:22" hidden="1">
      <c r="A47" s="57"/>
      <c r="B47" s="58"/>
      <c r="C47" s="99" t="s">
        <v>70</v>
      </c>
      <c r="D47" s="100"/>
      <c r="E47" s="98"/>
      <c r="F47" s="9"/>
      <c r="G47" s="9"/>
      <c r="H47" s="49"/>
      <c r="I47" s="49"/>
      <c r="J47" s="49"/>
      <c r="K47" s="49"/>
      <c r="L47" s="49"/>
      <c r="M47" s="49"/>
      <c r="N47" s="49"/>
      <c r="O47" s="49"/>
      <c r="P47" s="49"/>
      <c r="Q47" s="49"/>
      <c r="R47" s="49"/>
      <c r="S47" s="59"/>
    </row>
    <row r="48" spans="1:22" hidden="1">
      <c r="A48" s="62"/>
      <c r="B48" s="63"/>
      <c r="C48" s="99" t="s">
        <v>71</v>
      </c>
      <c r="D48" s="101"/>
      <c r="E48" s="98"/>
      <c r="F48" s="9"/>
      <c r="G48" s="9"/>
      <c r="H48" s="49"/>
      <c r="I48" s="49"/>
      <c r="J48" s="49"/>
      <c r="K48" s="49"/>
      <c r="L48" s="49"/>
      <c r="M48" s="49"/>
      <c r="N48" s="49"/>
      <c r="O48" s="49"/>
      <c r="P48" s="49"/>
      <c r="Q48" s="49"/>
      <c r="R48" s="49"/>
      <c r="S48" s="59"/>
    </row>
    <row r="49" spans="1:19" ht="34.5" customHeight="1">
      <c r="A49" s="923" t="s">
        <v>72</v>
      </c>
      <c r="B49" s="924"/>
      <c r="C49" s="95"/>
      <c r="D49" s="77"/>
      <c r="E49" s="96"/>
      <c r="F49" s="77"/>
      <c r="G49" s="77"/>
      <c r="H49" s="77"/>
      <c r="I49" s="77"/>
      <c r="J49" s="77"/>
      <c r="K49" s="77"/>
      <c r="L49" s="77"/>
      <c r="M49" s="77"/>
      <c r="N49" s="55"/>
      <c r="O49" s="55"/>
      <c r="P49" s="55"/>
      <c r="Q49" s="55"/>
      <c r="R49" s="55"/>
      <c r="S49" s="59"/>
    </row>
    <row r="50" spans="1:19" ht="16.5" customHeight="1">
      <c r="A50" s="925"/>
      <c r="B50" s="926"/>
      <c r="C50" s="97"/>
      <c r="D50" s="9"/>
      <c r="E50" s="98"/>
      <c r="F50" s="9"/>
      <c r="G50" s="9"/>
      <c r="H50" s="9"/>
      <c r="I50" s="9"/>
      <c r="J50" s="9"/>
      <c r="K50" s="9"/>
      <c r="L50" s="9"/>
      <c r="M50" s="9"/>
      <c r="N50" s="49"/>
      <c r="O50" s="49"/>
      <c r="P50" s="49"/>
      <c r="Q50" s="49"/>
      <c r="R50" s="49"/>
      <c r="S50" s="59"/>
    </row>
    <row r="51" spans="1:19" hidden="1">
      <c r="A51" s="64"/>
      <c r="B51" s="65"/>
      <c r="C51" s="59"/>
      <c r="D51" s="49"/>
      <c r="E51" s="49"/>
      <c r="F51" s="49"/>
      <c r="G51" s="49"/>
      <c r="H51" s="49"/>
      <c r="I51" s="49"/>
      <c r="J51" s="49"/>
      <c r="K51" s="49"/>
      <c r="L51" s="49"/>
      <c r="M51" s="49"/>
      <c r="N51" s="49"/>
      <c r="O51" s="49"/>
      <c r="P51" s="49"/>
      <c r="Q51" s="49"/>
      <c r="R51" s="61"/>
    </row>
    <row r="52" spans="1:19" ht="1.5" customHeight="1">
      <c r="A52" s="64"/>
      <c r="B52" s="65"/>
      <c r="C52" s="59"/>
      <c r="D52" s="49"/>
      <c r="E52" s="49"/>
      <c r="F52" s="49"/>
      <c r="G52" s="49"/>
      <c r="H52" s="49"/>
      <c r="I52" s="49"/>
      <c r="J52" s="49"/>
      <c r="K52" s="49"/>
      <c r="L52" s="49"/>
      <c r="M52" s="49"/>
      <c r="N52" s="49"/>
      <c r="O52" s="49"/>
      <c r="P52" s="49"/>
      <c r="Q52" s="49"/>
      <c r="R52" s="61"/>
    </row>
    <row r="53" spans="1:19" ht="25.5" customHeight="1">
      <c r="A53" s="927" t="s">
        <v>73</v>
      </c>
      <c r="B53" s="928"/>
      <c r="C53" s="104" t="s">
        <v>74</v>
      </c>
      <c r="D53" s="105"/>
      <c r="E53" s="105"/>
      <c r="F53" s="105"/>
      <c r="G53" s="105"/>
      <c r="H53" s="105"/>
      <c r="I53" s="105"/>
      <c r="J53" s="105"/>
      <c r="K53" s="105"/>
      <c r="L53" s="105"/>
      <c r="M53" s="105"/>
      <c r="N53" s="105"/>
      <c r="O53" s="105"/>
      <c r="P53" s="105"/>
      <c r="Q53" s="105"/>
      <c r="R53" s="105"/>
      <c r="S53" s="106"/>
    </row>
    <row r="54" spans="1:19" s="5" customFormat="1">
      <c r="A54" s="17"/>
      <c r="B54" s="9"/>
      <c r="C54" s="10"/>
      <c r="D54" s="10"/>
      <c r="E54" s="10"/>
      <c r="F54" s="10"/>
      <c r="G54" s="10"/>
      <c r="H54" s="10"/>
      <c r="I54" s="10"/>
      <c r="J54" s="10"/>
      <c r="K54" s="10"/>
      <c r="L54" s="10"/>
      <c r="M54" s="10"/>
      <c r="N54" s="10"/>
      <c r="O54" s="10"/>
      <c r="P54" s="10"/>
      <c r="Q54" s="10"/>
      <c r="R54" s="10"/>
      <c r="S54" s="10"/>
    </row>
    <row r="55" spans="1:19" s="139" customFormat="1" ht="16.5" customHeight="1">
      <c r="C55" s="135" t="s">
        <v>92</v>
      </c>
      <c r="D55" s="135"/>
      <c r="E55" s="135"/>
      <c r="F55" s="135" t="s">
        <v>90</v>
      </c>
      <c r="G55" s="138"/>
      <c r="H55" s="135"/>
      <c r="I55" s="135"/>
      <c r="J55" s="135"/>
      <c r="K55" s="135" t="s">
        <v>91</v>
      </c>
      <c r="L55" s="135"/>
    </row>
    <row r="56" spans="1:19" s="5" customFormat="1" ht="15.75">
      <c r="C56" s="14"/>
      <c r="D56" s="14"/>
      <c r="E56" s="14"/>
      <c r="F56" s="14"/>
      <c r="G56" s="14"/>
      <c r="H56" s="16"/>
      <c r="I56" s="14"/>
      <c r="J56" s="14"/>
      <c r="K56" s="14"/>
      <c r="L56" s="14"/>
      <c r="M56" s="14"/>
      <c r="N56" s="14"/>
      <c r="O56" s="14"/>
    </row>
    <row r="57" spans="1:19" s="5" customFormat="1">
      <c r="H57" s="9"/>
    </row>
    <row r="58" spans="1:19" s="5" customFormat="1">
      <c r="H58" s="9"/>
    </row>
  </sheetData>
  <customSheetViews>
    <customSheetView guid="{E0F24ECB-E557-4C07-BF48-E7D4A2F7A420}" hiddenRows="1" topLeftCell="A22">
      <selection activeCell="C24" sqref="C24:S24"/>
      <pageMargins left="0.17" right="0.17" top="0.61" bottom="0.69" header="0.56000000000000005" footer="0.64"/>
      <pageSetup scale="82" orientation="landscape" r:id="rId1"/>
      <headerFooter alignWithMargins="0"/>
    </customSheetView>
    <customSheetView guid="{D496885E-FCA3-44F1-A05E-6F1A7E31D427}" hiddenRows="1" topLeftCell="A33">
      <selection activeCell="A24" sqref="A24:IV41"/>
      <pageMargins left="0.17" right="0.17" top="0.61" bottom="0.69" header="0.56000000000000005" footer="0.64"/>
      <pageSetup scale="82" orientation="landscape" r:id="rId2"/>
      <headerFooter alignWithMargins="0"/>
    </customSheetView>
    <customSheetView guid="{703E902B-A20F-449F-85D4-0C4D0FF971F6}" hiddenRows="1" topLeftCell="A33">
      <selection activeCell="A24" sqref="A24:IV41"/>
      <pageMargins left="0.17" right="0.17" top="0.61" bottom="0.69" header="0.56000000000000005" footer="0.64"/>
      <pageSetup scale="82" orientation="landscape" r:id="rId3"/>
      <headerFooter alignWithMargins="0"/>
    </customSheetView>
  </customSheetViews>
  <mergeCells count="40">
    <mergeCell ref="C39:S39"/>
    <mergeCell ref="C40:S40"/>
    <mergeCell ref="C41:S41"/>
    <mergeCell ref="C34:S34"/>
    <mergeCell ref="C35:S35"/>
    <mergeCell ref="C36:S36"/>
    <mergeCell ref="C37:S37"/>
    <mergeCell ref="C38:S38"/>
    <mergeCell ref="C22:R22"/>
    <mergeCell ref="H16:R16"/>
    <mergeCell ref="H4:R4"/>
    <mergeCell ref="H15:R15"/>
    <mergeCell ref="D4:D5"/>
    <mergeCell ref="C20:R20"/>
    <mergeCell ref="A53:B53"/>
    <mergeCell ref="C23:R23"/>
    <mergeCell ref="A49:B50"/>
    <mergeCell ref="A24:B24"/>
    <mergeCell ref="C24:S24"/>
    <mergeCell ref="A25:B32"/>
    <mergeCell ref="A33:B41"/>
    <mergeCell ref="C25:S25"/>
    <mergeCell ref="C26:S26"/>
    <mergeCell ref="C27:S27"/>
    <mergeCell ref="C28:S28"/>
    <mergeCell ref="C29:S29"/>
    <mergeCell ref="C30:S30"/>
    <mergeCell ref="C31:S31"/>
    <mergeCell ref="C32:S32"/>
    <mergeCell ref="C33:S33"/>
    <mergeCell ref="A2:R2"/>
    <mergeCell ref="A4:A5"/>
    <mergeCell ref="C21:R21"/>
    <mergeCell ref="C4:C5"/>
    <mergeCell ref="A7:A9"/>
    <mergeCell ref="C19:R19"/>
    <mergeCell ref="A15:A16"/>
    <mergeCell ref="A11:A13"/>
    <mergeCell ref="F4:F5"/>
    <mergeCell ref="E4:E5"/>
  </mergeCells>
  <phoneticPr fontId="2" type="noConversion"/>
  <pageMargins left="0.17" right="0.17" top="0.61" bottom="0.69" header="0.56000000000000005" footer="0.64"/>
  <pageSetup scale="78" orientation="landscape" r:id="rId4"/>
  <headerFooter alignWithMargins="0"/>
  <rowBreaks count="1" manualBreakCount="1">
    <brk id="17" max="16383" man="1"/>
  </rowBreaks>
  <colBreaks count="1" manualBreakCount="1">
    <brk id="18" max="1048575" man="1"/>
  </colBreaks>
  <drawing r:id="rId5"/>
</worksheet>
</file>

<file path=xl/worksheets/sheet10.xml><?xml version="1.0" encoding="utf-8"?>
<worksheet xmlns="http://schemas.openxmlformats.org/spreadsheetml/2006/main" xmlns:r="http://schemas.openxmlformats.org/officeDocument/2006/relationships">
  <sheetPr enableFormatConditionsCalculation="0">
    <tabColor indexed="14"/>
  </sheetPr>
  <dimension ref="A1:IV63"/>
  <sheetViews>
    <sheetView view="pageBreakPreview" topLeftCell="A9" zoomScaleSheetLayoutView="100" workbookViewId="0">
      <selection activeCell="D18" sqref="D18"/>
    </sheetView>
  </sheetViews>
  <sheetFormatPr defaultRowHeight="12.75"/>
  <cols>
    <col min="1" max="1" width="10.42578125" style="1" customWidth="1"/>
    <col min="2" max="2" width="3.140625" style="1" customWidth="1"/>
    <col min="3" max="3" width="40.7109375" style="1" customWidth="1"/>
    <col min="4" max="4" width="6.7109375" style="496" customWidth="1"/>
    <col min="5" max="5" width="1.42578125" style="2" hidden="1" customWidth="1"/>
    <col min="6" max="6" width="19.42578125" style="1" customWidth="1"/>
    <col min="7" max="7" width="14.5703125" style="1" customWidth="1"/>
    <col min="8" max="8" width="1.7109375" style="3" customWidth="1"/>
    <col min="9" max="19" width="6.85546875" style="1" customWidth="1"/>
    <col min="20" max="16384" width="9.140625" style="1"/>
  </cols>
  <sheetData>
    <row r="1" spans="1:256" s="5" customFormat="1">
      <c r="D1" s="76"/>
      <c r="E1" s="6"/>
      <c r="H1" s="9"/>
    </row>
    <row r="2" spans="1:256" s="5" customFormat="1" ht="45" customHeight="1">
      <c r="A2" s="640" t="s">
        <v>100</v>
      </c>
      <c r="B2" s="641"/>
      <c r="C2" s="641"/>
      <c r="D2" s="641"/>
      <c r="E2" s="641"/>
      <c r="F2" s="641"/>
      <c r="G2" s="641"/>
      <c r="H2" s="641"/>
      <c r="I2" s="641"/>
      <c r="J2" s="641"/>
      <c r="K2" s="641"/>
      <c r="L2" s="641"/>
      <c r="M2" s="641"/>
      <c r="N2" s="641"/>
      <c r="O2" s="641"/>
      <c r="P2" s="641"/>
      <c r="Q2" s="641"/>
      <c r="R2" s="641"/>
      <c r="S2" s="641"/>
    </row>
    <row r="3" spans="1:256" s="5" customFormat="1" ht="22.5" customHeight="1">
      <c r="A3" s="7"/>
      <c r="B3" s="8"/>
      <c r="C3" s="8"/>
      <c r="D3" s="8"/>
      <c r="E3" s="8"/>
      <c r="F3" s="8"/>
      <c r="G3" s="8"/>
      <c r="H3" s="8"/>
      <c r="I3" s="8"/>
      <c r="J3" s="8"/>
      <c r="K3" s="8"/>
      <c r="L3" s="8"/>
      <c r="M3" s="8"/>
      <c r="N3" s="8"/>
      <c r="O3" s="8"/>
      <c r="P3" s="8"/>
      <c r="Q3" s="8"/>
      <c r="R3" s="8"/>
      <c r="S3" s="8"/>
    </row>
    <row r="4" spans="1:256" ht="12.75" customHeight="1">
      <c r="A4" s="916" t="s">
        <v>24</v>
      </c>
      <c r="B4" s="18"/>
      <c r="C4" s="916" t="s">
        <v>26</v>
      </c>
      <c r="D4" s="916" t="s">
        <v>27</v>
      </c>
      <c r="E4" s="918" t="s">
        <v>0</v>
      </c>
      <c r="F4" s="929" t="s">
        <v>28</v>
      </c>
      <c r="G4" s="931" t="s">
        <v>29</v>
      </c>
      <c r="H4" s="19"/>
      <c r="I4" s="913" t="s">
        <v>30</v>
      </c>
      <c r="J4" s="914"/>
      <c r="K4" s="914"/>
      <c r="L4" s="914"/>
      <c r="M4" s="914"/>
      <c r="N4" s="914"/>
      <c r="O4" s="914"/>
      <c r="P4" s="914"/>
      <c r="Q4" s="914"/>
      <c r="R4" s="914"/>
      <c r="S4" s="915"/>
    </row>
    <row r="5" spans="1:256" ht="15" customHeight="1">
      <c r="A5" s="917"/>
      <c r="B5" s="20" t="s">
        <v>25</v>
      </c>
      <c r="C5" s="917"/>
      <c r="D5" s="917"/>
      <c r="E5" s="919"/>
      <c r="F5" s="930"/>
      <c r="G5" s="931"/>
      <c r="H5" s="19"/>
      <c r="I5" s="21">
        <v>0</v>
      </c>
      <c r="J5" s="21">
        <v>1</v>
      </c>
      <c r="K5" s="21">
        <v>2</v>
      </c>
      <c r="L5" s="21">
        <v>3</v>
      </c>
      <c r="M5" s="21">
        <v>4</v>
      </c>
      <c r="N5" s="21">
        <v>5</v>
      </c>
      <c r="O5" s="21">
        <v>6</v>
      </c>
      <c r="P5" s="21">
        <v>7</v>
      </c>
      <c r="Q5" s="21">
        <v>8</v>
      </c>
      <c r="R5" s="21">
        <v>9</v>
      </c>
      <c r="S5" s="21">
        <v>10</v>
      </c>
    </row>
    <row r="6" spans="1:256" s="127" customFormat="1" ht="22.5" customHeight="1">
      <c r="A6" s="108" t="s">
        <v>338</v>
      </c>
      <c r="B6" s="109">
        <v>1</v>
      </c>
      <c r="C6" s="122" t="s">
        <v>32</v>
      </c>
      <c r="D6" s="130">
        <v>0.2</v>
      </c>
      <c r="E6" s="125" t="s">
        <v>2</v>
      </c>
      <c r="F6" s="124" t="s">
        <v>33</v>
      </c>
      <c r="G6" s="125" t="s">
        <v>31</v>
      </c>
      <c r="H6" s="126"/>
      <c r="I6" s="130" t="s">
        <v>7</v>
      </c>
      <c r="J6" s="130">
        <v>1.25</v>
      </c>
      <c r="K6" s="130">
        <v>1.2</v>
      </c>
      <c r="L6" s="130">
        <v>1.1499999999999999</v>
      </c>
      <c r="M6" s="130">
        <v>1.1000000000000001</v>
      </c>
      <c r="N6" s="130">
        <v>1.02</v>
      </c>
      <c r="O6" s="130">
        <v>1.01</v>
      </c>
      <c r="P6" s="130">
        <v>1</v>
      </c>
      <c r="Q6" s="130">
        <v>0.97</v>
      </c>
      <c r="R6" s="130">
        <v>0.95</v>
      </c>
      <c r="S6" s="130" t="s">
        <v>6</v>
      </c>
    </row>
    <row r="7" spans="1:256" s="418" customFormat="1" ht="24" customHeight="1">
      <c r="A7" s="945" t="s">
        <v>455</v>
      </c>
      <c r="B7" s="153">
        <v>2</v>
      </c>
      <c r="C7" s="393" t="s">
        <v>34</v>
      </c>
      <c r="D7" s="492">
        <v>0.05</v>
      </c>
      <c r="E7" s="762"/>
      <c r="F7" s="396" t="s">
        <v>35</v>
      </c>
      <c r="G7" s="397" t="s">
        <v>31</v>
      </c>
      <c r="H7" s="302"/>
      <c r="I7" s="397" t="s">
        <v>22</v>
      </c>
      <c r="J7" s="415">
        <v>0.82</v>
      </c>
      <c r="K7" s="415">
        <v>0.84</v>
      </c>
      <c r="L7" s="415">
        <v>0.86</v>
      </c>
      <c r="M7" s="415">
        <v>0.88</v>
      </c>
      <c r="N7" s="415">
        <v>0.9</v>
      </c>
      <c r="O7" s="415">
        <v>0.92</v>
      </c>
      <c r="P7" s="415">
        <v>0.94</v>
      </c>
      <c r="Q7" s="415">
        <v>0.96</v>
      </c>
      <c r="R7" s="415">
        <v>0.98</v>
      </c>
      <c r="S7" s="397" t="s">
        <v>23</v>
      </c>
    </row>
    <row r="8" spans="1:256" s="418" customFormat="1" ht="36">
      <c r="A8" s="945"/>
      <c r="B8" s="153">
        <v>3</v>
      </c>
      <c r="C8" s="393" t="s">
        <v>300</v>
      </c>
      <c r="D8" s="415">
        <v>0.1</v>
      </c>
      <c r="E8" s="763"/>
      <c r="F8" s="396" t="s">
        <v>38</v>
      </c>
      <c r="G8" s="397" t="s">
        <v>31</v>
      </c>
      <c r="H8" s="302"/>
      <c r="I8" s="79" t="s">
        <v>263</v>
      </c>
      <c r="J8" s="80">
        <v>0.66</v>
      </c>
      <c r="K8" s="80">
        <v>0.7</v>
      </c>
      <c r="L8" s="80">
        <v>0.74</v>
      </c>
      <c r="M8" s="80">
        <v>0.77</v>
      </c>
      <c r="N8" s="80">
        <v>0.81</v>
      </c>
      <c r="O8" s="80">
        <v>0.85</v>
      </c>
      <c r="P8" s="80">
        <v>0.89</v>
      </c>
      <c r="Q8" s="80">
        <v>0.93</v>
      </c>
      <c r="R8" s="80">
        <v>0.97</v>
      </c>
      <c r="S8" s="80">
        <v>1</v>
      </c>
    </row>
    <row r="9" spans="1:256" s="418" customFormat="1" ht="48">
      <c r="A9" s="945"/>
      <c r="B9" s="153">
        <v>4</v>
      </c>
      <c r="C9" s="393" t="s">
        <v>301</v>
      </c>
      <c r="D9" s="410">
        <v>0.05</v>
      </c>
      <c r="E9" s="395"/>
      <c r="F9" s="396" t="s">
        <v>38</v>
      </c>
      <c r="G9" s="397" t="s">
        <v>31</v>
      </c>
      <c r="H9" s="302"/>
      <c r="I9" s="81" t="s">
        <v>198</v>
      </c>
      <c r="J9" s="82"/>
      <c r="K9" s="82"/>
      <c r="L9" s="82"/>
      <c r="M9" s="82" t="s">
        <v>199</v>
      </c>
      <c r="N9" s="82" t="s">
        <v>200</v>
      </c>
      <c r="O9" s="82" t="s">
        <v>201</v>
      </c>
      <c r="P9" s="82" t="s">
        <v>202</v>
      </c>
      <c r="Q9" s="82" t="s">
        <v>203</v>
      </c>
      <c r="R9" s="82" t="s">
        <v>162</v>
      </c>
      <c r="S9" s="82" t="s">
        <v>204</v>
      </c>
    </row>
    <row r="10" spans="1:256" s="418" customFormat="1" ht="36">
      <c r="A10" s="945"/>
      <c r="B10" s="153">
        <v>5</v>
      </c>
      <c r="C10" s="393" t="s">
        <v>302</v>
      </c>
      <c r="D10" s="410">
        <v>0.05</v>
      </c>
      <c r="E10" s="395"/>
      <c r="F10" s="396" t="s">
        <v>38</v>
      </c>
      <c r="G10" s="397" t="s">
        <v>31</v>
      </c>
      <c r="H10" s="302"/>
      <c r="I10" s="79" t="s">
        <v>263</v>
      </c>
      <c r="J10" s="80">
        <v>0.66</v>
      </c>
      <c r="K10" s="80">
        <v>0.7</v>
      </c>
      <c r="L10" s="80">
        <v>0.74</v>
      </c>
      <c r="M10" s="80">
        <v>0.77</v>
      </c>
      <c r="N10" s="80">
        <v>0.81</v>
      </c>
      <c r="O10" s="80">
        <v>0.85</v>
      </c>
      <c r="P10" s="80">
        <v>0.89</v>
      </c>
      <c r="Q10" s="80">
        <v>0.93</v>
      </c>
      <c r="R10" s="80">
        <v>0.97</v>
      </c>
      <c r="S10" s="80">
        <v>1</v>
      </c>
    </row>
    <row r="11" spans="1:256" s="128" customFormat="1" ht="24" customHeight="1">
      <c r="A11" s="944" t="s">
        <v>339</v>
      </c>
      <c r="B11" s="109">
        <v>6</v>
      </c>
      <c r="C11" s="110" t="s">
        <v>52</v>
      </c>
      <c r="D11" s="120">
        <v>7.0000000000000007E-2</v>
      </c>
      <c r="E11" s="131"/>
      <c r="F11" s="112" t="s">
        <v>33</v>
      </c>
      <c r="G11" s="113" t="s">
        <v>31</v>
      </c>
      <c r="H11" s="114"/>
      <c r="I11" s="125" t="s">
        <v>8</v>
      </c>
      <c r="J11" s="130">
        <v>0.3</v>
      </c>
      <c r="K11" s="130">
        <v>0.5</v>
      </c>
      <c r="L11" s="130">
        <v>0.6</v>
      </c>
      <c r="M11" s="130">
        <v>0.8</v>
      </c>
      <c r="N11" s="130">
        <v>0.98</v>
      </c>
      <c r="O11" s="130"/>
      <c r="P11" s="130"/>
      <c r="Q11" s="130"/>
      <c r="R11" s="130"/>
      <c r="S11" s="130"/>
    </row>
    <row r="12" spans="1:256" s="128" customFormat="1" ht="24" customHeight="1">
      <c r="A12" s="944"/>
      <c r="B12" s="109">
        <v>7</v>
      </c>
      <c r="C12" s="110" t="s">
        <v>53</v>
      </c>
      <c r="D12" s="120">
        <v>7.0000000000000007E-2</v>
      </c>
      <c r="E12" s="131"/>
      <c r="F12" s="112" t="s">
        <v>33</v>
      </c>
      <c r="G12" s="113" t="s">
        <v>31</v>
      </c>
      <c r="H12" s="114"/>
      <c r="I12" s="132" t="s">
        <v>5</v>
      </c>
      <c r="J12" s="133">
        <v>0.7</v>
      </c>
      <c r="K12" s="133">
        <v>0.8</v>
      </c>
      <c r="L12" s="133">
        <v>0.9</v>
      </c>
      <c r="M12" s="133">
        <v>0.95</v>
      </c>
      <c r="N12" s="133">
        <v>0.98</v>
      </c>
      <c r="O12" s="133">
        <v>1</v>
      </c>
      <c r="P12" s="133"/>
      <c r="Q12" s="133"/>
      <c r="R12" s="133"/>
      <c r="S12" s="134"/>
    </row>
    <row r="13" spans="1:256" s="128" customFormat="1" ht="24" customHeight="1">
      <c r="A13" s="944"/>
      <c r="B13" s="109">
        <v>8</v>
      </c>
      <c r="C13" s="110" t="s">
        <v>378</v>
      </c>
      <c r="D13" s="120">
        <v>0.1</v>
      </c>
      <c r="E13" s="131"/>
      <c r="F13" s="112" t="s">
        <v>445</v>
      </c>
      <c r="G13" s="113" t="s">
        <v>31</v>
      </c>
      <c r="H13" s="114"/>
      <c r="I13" s="132"/>
      <c r="J13" s="490"/>
      <c r="K13" s="133"/>
      <c r="L13" s="133"/>
      <c r="M13" s="133"/>
      <c r="N13" s="133"/>
      <c r="O13" s="133"/>
      <c r="P13" s="133"/>
      <c r="Q13" s="133"/>
      <c r="R13" s="133"/>
      <c r="S13" s="491"/>
    </row>
    <row r="14" spans="1:256" s="128" customFormat="1" ht="24" customHeight="1">
      <c r="A14" s="922"/>
      <c r="B14" s="109">
        <v>9</v>
      </c>
      <c r="C14" s="110" t="s">
        <v>39</v>
      </c>
      <c r="D14" s="111">
        <v>0.16</v>
      </c>
      <c r="E14" s="111" t="s">
        <v>3</v>
      </c>
      <c r="F14" s="112" t="s">
        <v>40</v>
      </c>
      <c r="G14" s="113" t="s">
        <v>31</v>
      </c>
      <c r="H14" s="114"/>
      <c r="I14" s="115" t="s">
        <v>9</v>
      </c>
      <c r="J14" s="116">
        <v>0.5</v>
      </c>
      <c r="K14" s="117">
        <v>0.55000000000000004</v>
      </c>
      <c r="L14" s="117">
        <v>0.6</v>
      </c>
      <c r="M14" s="117">
        <v>0.65</v>
      </c>
      <c r="N14" s="117">
        <v>0.7</v>
      </c>
      <c r="O14" s="117">
        <v>0.75</v>
      </c>
      <c r="P14" s="117">
        <v>0.8</v>
      </c>
      <c r="Q14" s="117">
        <v>0.85</v>
      </c>
      <c r="R14" s="117">
        <v>0.9</v>
      </c>
      <c r="S14" s="117" t="s">
        <v>16</v>
      </c>
    </row>
    <row r="15" spans="1:256" s="5" customFormat="1" ht="51" customHeight="1">
      <c r="A15" s="651" t="s">
        <v>335</v>
      </c>
      <c r="B15" s="436">
        <f>B14+1</f>
        <v>10</v>
      </c>
      <c r="C15" s="509" t="s">
        <v>405</v>
      </c>
      <c r="D15" s="348">
        <v>0.05</v>
      </c>
      <c r="E15" s="349"/>
      <c r="F15" s="452" t="s">
        <v>348</v>
      </c>
      <c r="G15" s="79" t="s">
        <v>113</v>
      </c>
      <c r="H15" s="302"/>
      <c r="I15" s="79" t="s">
        <v>321</v>
      </c>
      <c r="J15" s="80">
        <v>0.15</v>
      </c>
      <c r="K15" s="80">
        <v>0.14000000000000001</v>
      </c>
      <c r="L15" s="80">
        <v>0.13</v>
      </c>
      <c r="M15" s="80">
        <v>0.12</v>
      </c>
      <c r="N15" s="80">
        <v>0.11</v>
      </c>
      <c r="O15" s="80">
        <v>0.1</v>
      </c>
      <c r="P15" s="80">
        <v>0.08</v>
      </c>
      <c r="Q15" s="80">
        <v>0.06</v>
      </c>
      <c r="R15" s="80">
        <v>0.04</v>
      </c>
      <c r="S15" s="79" t="s">
        <v>322</v>
      </c>
      <c r="T15" s="145"/>
      <c r="U15" s="145"/>
      <c r="V15" s="145"/>
      <c r="W15" s="145"/>
      <c r="X15" s="145"/>
      <c r="Y15" s="145"/>
      <c r="Z15" s="145"/>
      <c r="AA15" s="145"/>
      <c r="AB15" s="145"/>
      <c r="AC15" s="145"/>
      <c r="AD15" s="145"/>
      <c r="AE15" s="145"/>
      <c r="AF15" s="145"/>
      <c r="AG15" s="145"/>
      <c r="AH15" s="145"/>
      <c r="AI15" s="145"/>
      <c r="AJ15" s="145"/>
      <c r="AK15" s="145"/>
      <c r="AL15" s="145"/>
      <c r="AM15" s="145"/>
      <c r="AN15" s="145"/>
      <c r="AO15" s="145"/>
      <c r="AP15" s="145"/>
      <c r="AQ15" s="145"/>
      <c r="AR15" s="145"/>
      <c r="AS15" s="145"/>
      <c r="AT15" s="145"/>
      <c r="AU15" s="145"/>
      <c r="AV15" s="145"/>
      <c r="AW15" s="145"/>
      <c r="AX15" s="145"/>
      <c r="AY15" s="145"/>
      <c r="AZ15" s="145"/>
      <c r="BA15" s="145"/>
      <c r="BB15" s="145"/>
      <c r="BC15" s="145"/>
      <c r="BD15" s="145"/>
      <c r="BE15" s="145"/>
      <c r="BF15" s="145"/>
      <c r="BG15" s="145"/>
      <c r="BH15" s="145"/>
      <c r="BI15" s="145"/>
      <c r="BJ15" s="145"/>
      <c r="BK15" s="145"/>
      <c r="BL15" s="145"/>
      <c r="BM15" s="145"/>
      <c r="BN15" s="145"/>
      <c r="BO15" s="145"/>
      <c r="BP15" s="145"/>
      <c r="BQ15" s="145"/>
      <c r="BR15" s="145"/>
      <c r="BS15" s="145"/>
      <c r="BT15" s="145"/>
      <c r="BU15" s="145"/>
      <c r="BV15" s="145"/>
      <c r="BW15" s="145"/>
      <c r="BX15" s="145"/>
      <c r="BY15" s="145"/>
      <c r="BZ15" s="145"/>
      <c r="CA15" s="145"/>
      <c r="CB15" s="145"/>
      <c r="CC15" s="145"/>
      <c r="CD15" s="145"/>
      <c r="CE15" s="145"/>
      <c r="CF15" s="145"/>
      <c r="CG15" s="145"/>
      <c r="CH15" s="145"/>
      <c r="CI15" s="145"/>
      <c r="CJ15" s="145"/>
      <c r="CK15" s="145"/>
      <c r="CL15" s="145"/>
      <c r="CM15" s="145"/>
      <c r="CN15" s="145"/>
      <c r="CO15" s="145"/>
      <c r="CP15" s="145"/>
      <c r="CQ15" s="145"/>
      <c r="CR15" s="145"/>
      <c r="CS15" s="145"/>
      <c r="CT15" s="145"/>
      <c r="CU15" s="145"/>
      <c r="CV15" s="145"/>
      <c r="CW15" s="145"/>
      <c r="CX15" s="145"/>
      <c r="CY15" s="145"/>
      <c r="CZ15" s="145"/>
      <c r="DA15" s="145"/>
      <c r="DB15" s="145"/>
      <c r="DC15" s="145"/>
      <c r="DD15" s="145"/>
      <c r="DE15" s="145"/>
      <c r="DF15" s="145"/>
      <c r="DG15" s="145"/>
      <c r="DH15" s="145"/>
      <c r="DI15" s="145"/>
      <c r="DJ15" s="145"/>
      <c r="DK15" s="145"/>
      <c r="DL15" s="145"/>
      <c r="DM15" s="145"/>
      <c r="DN15" s="145"/>
      <c r="DO15" s="145"/>
      <c r="DP15" s="145"/>
      <c r="DQ15" s="145"/>
      <c r="DR15" s="145"/>
      <c r="DS15" s="145"/>
      <c r="DT15" s="145"/>
      <c r="DU15" s="145"/>
      <c r="DV15" s="145"/>
      <c r="DW15" s="145"/>
      <c r="DX15" s="145"/>
      <c r="DY15" s="145"/>
      <c r="DZ15" s="145"/>
      <c r="EA15" s="145"/>
      <c r="EB15" s="145"/>
      <c r="EC15" s="145"/>
      <c r="ED15" s="145"/>
      <c r="EE15" s="145"/>
      <c r="EF15" s="145"/>
      <c r="EG15" s="145"/>
      <c r="EH15" s="145"/>
      <c r="EI15" s="145"/>
      <c r="EJ15" s="145"/>
      <c r="EK15" s="145"/>
      <c r="EL15" s="145"/>
      <c r="EM15" s="145"/>
      <c r="EN15" s="145"/>
      <c r="EO15" s="145"/>
      <c r="EP15" s="145"/>
      <c r="EQ15" s="145"/>
      <c r="ER15" s="145"/>
      <c r="ES15" s="145"/>
      <c r="ET15" s="145"/>
      <c r="EU15" s="145"/>
      <c r="EV15" s="145"/>
      <c r="EW15" s="145"/>
      <c r="EX15" s="145"/>
      <c r="EY15" s="145"/>
      <c r="EZ15" s="145"/>
      <c r="FA15" s="145"/>
      <c r="FB15" s="145"/>
      <c r="FC15" s="145"/>
      <c r="FD15" s="145"/>
      <c r="FE15" s="145"/>
      <c r="FF15" s="145"/>
      <c r="FG15" s="145"/>
      <c r="FH15" s="145"/>
      <c r="FI15" s="145"/>
      <c r="FJ15" s="145"/>
      <c r="FK15" s="145"/>
      <c r="FL15" s="145"/>
      <c r="FM15" s="145"/>
      <c r="FN15" s="145"/>
      <c r="FO15" s="145"/>
      <c r="FP15" s="145"/>
      <c r="FQ15" s="145"/>
      <c r="FR15" s="145"/>
      <c r="FS15" s="145"/>
      <c r="FT15" s="145"/>
      <c r="FU15" s="145"/>
      <c r="FV15" s="145"/>
      <c r="FW15" s="145"/>
      <c r="FX15" s="145"/>
      <c r="FY15" s="145"/>
      <c r="FZ15" s="145"/>
      <c r="GA15" s="145"/>
      <c r="GB15" s="145"/>
      <c r="GC15" s="145"/>
      <c r="GD15" s="145"/>
      <c r="GE15" s="145"/>
      <c r="GF15" s="145"/>
      <c r="GG15" s="145"/>
      <c r="GH15" s="145"/>
      <c r="GI15" s="145"/>
      <c r="GJ15" s="145"/>
      <c r="GK15" s="145"/>
      <c r="GL15" s="145"/>
      <c r="GM15" s="145"/>
      <c r="GN15" s="145"/>
      <c r="GO15" s="145"/>
      <c r="GP15" s="145"/>
      <c r="GQ15" s="145"/>
      <c r="GR15" s="145"/>
      <c r="GS15" s="145"/>
      <c r="GT15" s="145"/>
      <c r="GU15" s="145"/>
      <c r="GV15" s="145"/>
      <c r="GW15" s="145"/>
      <c r="GX15" s="145"/>
      <c r="GY15" s="145"/>
      <c r="GZ15" s="145"/>
      <c r="HA15" s="145"/>
      <c r="HB15" s="145"/>
      <c r="HC15" s="145"/>
      <c r="HD15" s="145"/>
      <c r="HE15" s="145"/>
      <c r="HF15" s="145"/>
      <c r="HG15" s="145"/>
      <c r="HH15" s="145"/>
      <c r="HI15" s="145"/>
      <c r="HJ15" s="145"/>
      <c r="HK15" s="145"/>
      <c r="HL15" s="145"/>
      <c r="HM15" s="145"/>
      <c r="HN15" s="145"/>
      <c r="HO15" s="145"/>
      <c r="HP15" s="145"/>
      <c r="HQ15" s="145"/>
      <c r="HR15" s="145"/>
      <c r="HS15" s="145"/>
      <c r="HT15" s="145"/>
      <c r="HU15" s="145"/>
      <c r="HV15" s="145"/>
      <c r="HW15" s="145"/>
      <c r="HX15" s="145"/>
      <c r="HY15" s="145"/>
      <c r="HZ15" s="145"/>
      <c r="IA15" s="145"/>
      <c r="IB15" s="145"/>
      <c r="IC15" s="145"/>
      <c r="ID15" s="145"/>
      <c r="IE15" s="145"/>
      <c r="IF15" s="145"/>
      <c r="IG15" s="145"/>
      <c r="IH15" s="145"/>
      <c r="II15" s="145"/>
      <c r="IJ15" s="145"/>
      <c r="IK15" s="145"/>
      <c r="IL15" s="145"/>
      <c r="IM15" s="145"/>
      <c r="IN15" s="145"/>
      <c r="IO15" s="145"/>
      <c r="IP15" s="145"/>
      <c r="IQ15" s="145"/>
      <c r="IR15" s="145"/>
      <c r="IS15" s="145"/>
      <c r="IT15" s="145"/>
      <c r="IU15" s="145"/>
      <c r="IV15" s="145"/>
    </row>
    <row r="16" spans="1:256" s="5" customFormat="1" ht="51" customHeight="1">
      <c r="A16" s="652"/>
      <c r="B16" s="436">
        <f>B15+1</f>
        <v>11</v>
      </c>
      <c r="C16" s="509" t="s">
        <v>407</v>
      </c>
      <c r="D16" s="348">
        <v>0.05</v>
      </c>
      <c r="E16" s="349"/>
      <c r="F16" s="453" t="s">
        <v>349</v>
      </c>
      <c r="G16" s="349" t="s">
        <v>113</v>
      </c>
      <c r="H16" s="302"/>
      <c r="I16" s="79" t="s">
        <v>177</v>
      </c>
      <c r="J16" s="80">
        <v>0.1</v>
      </c>
      <c r="K16" s="80">
        <v>0.2</v>
      </c>
      <c r="L16" s="80">
        <v>0.3</v>
      </c>
      <c r="M16" s="80">
        <v>0.4</v>
      </c>
      <c r="N16" s="80">
        <v>0.5</v>
      </c>
      <c r="O16" s="80">
        <v>0.6</v>
      </c>
      <c r="P16" s="80">
        <v>0.7</v>
      </c>
      <c r="Q16" s="80">
        <v>0.8</v>
      </c>
      <c r="R16" s="80">
        <v>0.9</v>
      </c>
      <c r="S16" s="80">
        <v>1</v>
      </c>
      <c r="T16" s="145"/>
      <c r="U16" s="145"/>
      <c r="V16" s="145"/>
      <c r="W16" s="145"/>
      <c r="X16" s="145"/>
      <c r="Y16" s="145"/>
      <c r="Z16" s="145"/>
      <c r="AA16" s="145"/>
      <c r="AB16" s="145"/>
      <c r="AC16" s="145"/>
      <c r="AD16" s="145"/>
      <c r="AE16" s="145"/>
      <c r="AF16" s="145"/>
      <c r="AG16" s="145"/>
      <c r="AH16" s="145"/>
      <c r="AI16" s="145"/>
      <c r="AJ16" s="145"/>
      <c r="AK16" s="145"/>
      <c r="AL16" s="145"/>
      <c r="AM16" s="145"/>
      <c r="AN16" s="145"/>
      <c r="AO16" s="145"/>
      <c r="AP16" s="145"/>
      <c r="AQ16" s="145"/>
      <c r="AR16" s="145"/>
      <c r="AS16" s="145"/>
      <c r="AT16" s="145"/>
      <c r="AU16" s="145"/>
      <c r="AV16" s="145"/>
      <c r="AW16" s="145"/>
      <c r="AX16" s="145"/>
      <c r="AY16" s="145"/>
      <c r="AZ16" s="145"/>
      <c r="BA16" s="145"/>
      <c r="BB16" s="145"/>
      <c r="BC16" s="145"/>
      <c r="BD16" s="145"/>
      <c r="BE16" s="145"/>
      <c r="BF16" s="145"/>
      <c r="BG16" s="145"/>
      <c r="BH16" s="145"/>
      <c r="BI16" s="145"/>
      <c r="BJ16" s="145"/>
      <c r="BK16" s="145"/>
      <c r="BL16" s="145"/>
      <c r="BM16" s="145"/>
      <c r="BN16" s="145"/>
      <c r="BO16" s="145"/>
      <c r="BP16" s="145"/>
      <c r="BQ16" s="145"/>
      <c r="BR16" s="145"/>
      <c r="BS16" s="145"/>
      <c r="BT16" s="145"/>
      <c r="BU16" s="145"/>
      <c r="BV16" s="145"/>
      <c r="BW16" s="145"/>
      <c r="BX16" s="145"/>
      <c r="BY16" s="145"/>
      <c r="BZ16" s="145"/>
      <c r="CA16" s="145"/>
      <c r="CB16" s="145"/>
      <c r="CC16" s="145"/>
      <c r="CD16" s="145"/>
      <c r="CE16" s="145"/>
      <c r="CF16" s="145"/>
      <c r="CG16" s="145"/>
      <c r="CH16" s="145"/>
      <c r="CI16" s="145"/>
      <c r="CJ16" s="145"/>
      <c r="CK16" s="145"/>
      <c r="CL16" s="145"/>
      <c r="CM16" s="145"/>
      <c r="CN16" s="145"/>
      <c r="CO16" s="145"/>
      <c r="CP16" s="145"/>
      <c r="CQ16" s="145"/>
      <c r="CR16" s="145"/>
      <c r="CS16" s="145"/>
      <c r="CT16" s="145"/>
      <c r="CU16" s="145"/>
      <c r="CV16" s="145"/>
      <c r="CW16" s="145"/>
      <c r="CX16" s="145"/>
      <c r="CY16" s="145"/>
      <c r="CZ16" s="145"/>
      <c r="DA16" s="145"/>
      <c r="DB16" s="145"/>
      <c r="DC16" s="145"/>
      <c r="DD16" s="145"/>
      <c r="DE16" s="145"/>
      <c r="DF16" s="145"/>
      <c r="DG16" s="145"/>
      <c r="DH16" s="145"/>
      <c r="DI16" s="145"/>
      <c r="DJ16" s="145"/>
      <c r="DK16" s="145"/>
      <c r="DL16" s="145"/>
      <c r="DM16" s="145"/>
      <c r="DN16" s="145"/>
      <c r="DO16" s="145"/>
      <c r="DP16" s="145"/>
      <c r="DQ16" s="145"/>
      <c r="DR16" s="145"/>
      <c r="DS16" s="145"/>
      <c r="DT16" s="145"/>
      <c r="DU16" s="145"/>
      <c r="DV16" s="145"/>
      <c r="DW16" s="145"/>
      <c r="DX16" s="145"/>
      <c r="DY16" s="145"/>
      <c r="DZ16" s="145"/>
      <c r="EA16" s="145"/>
      <c r="EB16" s="145"/>
      <c r="EC16" s="145"/>
      <c r="ED16" s="145"/>
      <c r="EE16" s="145"/>
      <c r="EF16" s="145"/>
      <c r="EG16" s="145"/>
      <c r="EH16" s="145"/>
      <c r="EI16" s="145"/>
      <c r="EJ16" s="145"/>
      <c r="EK16" s="145"/>
      <c r="EL16" s="145"/>
      <c r="EM16" s="145"/>
      <c r="EN16" s="145"/>
      <c r="EO16" s="145"/>
      <c r="EP16" s="145"/>
      <c r="EQ16" s="145"/>
      <c r="ER16" s="145"/>
      <c r="ES16" s="145"/>
      <c r="ET16" s="145"/>
      <c r="EU16" s="145"/>
      <c r="EV16" s="145"/>
      <c r="EW16" s="145"/>
      <c r="EX16" s="145"/>
      <c r="EY16" s="145"/>
      <c r="EZ16" s="145"/>
      <c r="FA16" s="145"/>
      <c r="FB16" s="145"/>
      <c r="FC16" s="145"/>
      <c r="FD16" s="145"/>
      <c r="FE16" s="145"/>
      <c r="FF16" s="145"/>
      <c r="FG16" s="145"/>
      <c r="FH16" s="145"/>
      <c r="FI16" s="145"/>
      <c r="FJ16" s="145"/>
      <c r="FK16" s="145"/>
      <c r="FL16" s="145"/>
      <c r="FM16" s="145"/>
      <c r="FN16" s="145"/>
      <c r="FO16" s="145"/>
      <c r="FP16" s="145"/>
      <c r="FQ16" s="145"/>
      <c r="FR16" s="145"/>
      <c r="FS16" s="145"/>
      <c r="FT16" s="145"/>
      <c r="FU16" s="145"/>
      <c r="FV16" s="145"/>
      <c r="FW16" s="145"/>
      <c r="FX16" s="145"/>
      <c r="FY16" s="145"/>
      <c r="FZ16" s="145"/>
      <c r="GA16" s="145"/>
      <c r="GB16" s="145"/>
      <c r="GC16" s="145"/>
      <c r="GD16" s="145"/>
      <c r="GE16" s="145"/>
      <c r="GF16" s="145"/>
      <c r="GG16" s="145"/>
      <c r="GH16" s="145"/>
      <c r="GI16" s="145"/>
      <c r="GJ16" s="145"/>
      <c r="GK16" s="145"/>
      <c r="GL16" s="145"/>
      <c r="GM16" s="145"/>
      <c r="GN16" s="145"/>
      <c r="GO16" s="145"/>
      <c r="GP16" s="145"/>
      <c r="GQ16" s="145"/>
      <c r="GR16" s="145"/>
      <c r="GS16" s="145"/>
      <c r="GT16" s="145"/>
      <c r="GU16" s="145"/>
      <c r="GV16" s="145"/>
      <c r="GW16" s="145"/>
      <c r="GX16" s="145"/>
      <c r="GY16" s="145"/>
      <c r="GZ16" s="145"/>
      <c r="HA16" s="145"/>
      <c r="HB16" s="145"/>
      <c r="HC16" s="145"/>
      <c r="HD16" s="145"/>
      <c r="HE16" s="145"/>
      <c r="HF16" s="145"/>
      <c r="HG16" s="145"/>
      <c r="HH16" s="145"/>
      <c r="HI16" s="145"/>
      <c r="HJ16" s="145"/>
      <c r="HK16" s="145"/>
      <c r="HL16" s="145"/>
      <c r="HM16" s="145"/>
      <c r="HN16" s="145"/>
      <c r="HO16" s="145"/>
      <c r="HP16" s="145"/>
      <c r="HQ16" s="145"/>
      <c r="HR16" s="145"/>
      <c r="HS16" s="145"/>
      <c r="HT16" s="145"/>
      <c r="HU16" s="145"/>
      <c r="HV16" s="145"/>
      <c r="HW16" s="145"/>
      <c r="HX16" s="145"/>
      <c r="HY16" s="145"/>
      <c r="HZ16" s="145"/>
      <c r="IA16" s="145"/>
      <c r="IB16" s="145"/>
      <c r="IC16" s="145"/>
      <c r="ID16" s="145"/>
      <c r="IE16" s="145"/>
      <c r="IF16" s="145"/>
      <c r="IG16" s="145"/>
      <c r="IH16" s="145"/>
      <c r="II16" s="145"/>
      <c r="IJ16" s="145"/>
      <c r="IK16" s="145"/>
      <c r="IL16" s="145"/>
      <c r="IM16" s="145"/>
      <c r="IN16" s="145"/>
      <c r="IO16" s="145"/>
      <c r="IP16" s="145"/>
      <c r="IQ16" s="145"/>
      <c r="IR16" s="145"/>
      <c r="IS16" s="145"/>
      <c r="IT16" s="145"/>
      <c r="IU16" s="145"/>
      <c r="IV16" s="145"/>
    </row>
    <row r="17" spans="1:256" s="5" customFormat="1" ht="51" customHeight="1">
      <c r="A17" s="653"/>
      <c r="B17" s="436">
        <f>B16+1</f>
        <v>12</v>
      </c>
      <c r="C17" s="509" t="s">
        <v>409</v>
      </c>
      <c r="D17" s="80">
        <v>0.05</v>
      </c>
      <c r="E17" s="79"/>
      <c r="F17" s="452" t="s">
        <v>350</v>
      </c>
      <c r="G17" s="79" t="s">
        <v>113</v>
      </c>
      <c r="H17" s="302"/>
      <c r="I17" s="79" t="s">
        <v>8</v>
      </c>
      <c r="J17" s="80">
        <v>0.3</v>
      </c>
      <c r="K17" s="80">
        <v>0.4</v>
      </c>
      <c r="L17" s="80">
        <v>0.5</v>
      </c>
      <c r="M17" s="80">
        <v>0.6</v>
      </c>
      <c r="N17" s="80">
        <v>0.7</v>
      </c>
      <c r="O17" s="80">
        <v>0.8</v>
      </c>
      <c r="P17" s="80">
        <v>0.9</v>
      </c>
      <c r="Q17" s="80">
        <v>1</v>
      </c>
      <c r="R17" s="80"/>
      <c r="S17" s="79"/>
      <c r="T17" s="145"/>
      <c r="U17" s="145"/>
      <c r="V17" s="145"/>
      <c r="W17" s="145"/>
      <c r="X17" s="145"/>
      <c r="Y17" s="145"/>
      <c r="Z17" s="145"/>
      <c r="AA17" s="145"/>
      <c r="AB17" s="145"/>
      <c r="AC17" s="145"/>
      <c r="AD17" s="145"/>
      <c r="AE17" s="145"/>
      <c r="AF17" s="145"/>
      <c r="AG17" s="145"/>
      <c r="AH17" s="145"/>
      <c r="AI17" s="145"/>
      <c r="AJ17" s="145"/>
      <c r="AK17" s="145"/>
      <c r="AL17" s="145"/>
      <c r="AM17" s="145"/>
      <c r="AN17" s="145"/>
      <c r="AO17" s="145"/>
      <c r="AP17" s="145"/>
      <c r="AQ17" s="145"/>
      <c r="AR17" s="145"/>
      <c r="AS17" s="145"/>
      <c r="AT17" s="145"/>
      <c r="AU17" s="145"/>
      <c r="AV17" s="145"/>
      <c r="AW17" s="145"/>
      <c r="AX17" s="145"/>
      <c r="AY17" s="145"/>
      <c r="AZ17" s="145"/>
      <c r="BA17" s="145"/>
      <c r="BB17" s="145"/>
      <c r="BC17" s="145"/>
      <c r="BD17" s="145"/>
      <c r="BE17" s="145"/>
      <c r="BF17" s="145"/>
      <c r="BG17" s="145"/>
      <c r="BH17" s="145"/>
      <c r="BI17" s="145"/>
      <c r="BJ17" s="145"/>
      <c r="BK17" s="145"/>
      <c r="BL17" s="145"/>
      <c r="BM17" s="145"/>
      <c r="BN17" s="145"/>
      <c r="BO17" s="145"/>
      <c r="BP17" s="145"/>
      <c r="BQ17" s="145"/>
      <c r="BR17" s="145"/>
      <c r="BS17" s="145"/>
      <c r="BT17" s="145"/>
      <c r="BU17" s="145"/>
      <c r="BV17" s="145"/>
      <c r="BW17" s="145"/>
      <c r="BX17" s="145"/>
      <c r="BY17" s="145"/>
      <c r="BZ17" s="145"/>
      <c r="CA17" s="145"/>
      <c r="CB17" s="145"/>
      <c r="CC17" s="145"/>
      <c r="CD17" s="145"/>
      <c r="CE17" s="145"/>
      <c r="CF17" s="145"/>
      <c r="CG17" s="145"/>
      <c r="CH17" s="145"/>
      <c r="CI17" s="145"/>
      <c r="CJ17" s="145"/>
      <c r="CK17" s="145"/>
      <c r="CL17" s="145"/>
      <c r="CM17" s="145"/>
      <c r="CN17" s="145"/>
      <c r="CO17" s="145"/>
      <c r="CP17" s="145"/>
      <c r="CQ17" s="145"/>
      <c r="CR17" s="145"/>
      <c r="CS17" s="145"/>
      <c r="CT17" s="145"/>
      <c r="CU17" s="145"/>
      <c r="CV17" s="145"/>
      <c r="CW17" s="145"/>
      <c r="CX17" s="145"/>
      <c r="CY17" s="145"/>
      <c r="CZ17" s="145"/>
      <c r="DA17" s="145"/>
      <c r="DB17" s="145"/>
      <c r="DC17" s="145"/>
      <c r="DD17" s="145"/>
      <c r="DE17" s="145"/>
      <c r="DF17" s="145"/>
      <c r="DG17" s="145"/>
      <c r="DH17" s="145"/>
      <c r="DI17" s="145"/>
      <c r="DJ17" s="145"/>
      <c r="DK17" s="145"/>
      <c r="DL17" s="145"/>
      <c r="DM17" s="145"/>
      <c r="DN17" s="145"/>
      <c r="DO17" s="145"/>
      <c r="DP17" s="145"/>
      <c r="DQ17" s="145"/>
      <c r="DR17" s="145"/>
      <c r="DS17" s="145"/>
      <c r="DT17" s="145"/>
      <c r="DU17" s="145"/>
      <c r="DV17" s="145"/>
      <c r="DW17" s="145"/>
      <c r="DX17" s="145"/>
      <c r="DY17" s="145"/>
      <c r="DZ17" s="145"/>
      <c r="EA17" s="145"/>
      <c r="EB17" s="145"/>
      <c r="EC17" s="145"/>
      <c r="ED17" s="145"/>
      <c r="EE17" s="145"/>
      <c r="EF17" s="145"/>
      <c r="EG17" s="145"/>
      <c r="EH17" s="145"/>
      <c r="EI17" s="145"/>
      <c r="EJ17" s="145"/>
      <c r="EK17" s="145"/>
      <c r="EL17" s="145"/>
      <c r="EM17" s="145"/>
      <c r="EN17" s="145"/>
      <c r="EO17" s="145"/>
      <c r="EP17" s="145"/>
      <c r="EQ17" s="145"/>
      <c r="ER17" s="145"/>
      <c r="ES17" s="145"/>
      <c r="ET17" s="145"/>
      <c r="EU17" s="145"/>
      <c r="EV17" s="145"/>
      <c r="EW17" s="145"/>
      <c r="EX17" s="145"/>
      <c r="EY17" s="145"/>
      <c r="EZ17" s="145"/>
      <c r="FA17" s="145"/>
      <c r="FB17" s="145"/>
      <c r="FC17" s="145"/>
      <c r="FD17" s="145"/>
      <c r="FE17" s="145"/>
      <c r="FF17" s="145"/>
      <c r="FG17" s="145"/>
      <c r="FH17" s="145"/>
      <c r="FI17" s="145"/>
      <c r="FJ17" s="145"/>
      <c r="FK17" s="145"/>
      <c r="FL17" s="145"/>
      <c r="FM17" s="145"/>
      <c r="FN17" s="145"/>
      <c r="FO17" s="145"/>
      <c r="FP17" s="145"/>
      <c r="FQ17" s="145"/>
      <c r="FR17" s="145"/>
      <c r="FS17" s="145"/>
      <c r="FT17" s="145"/>
      <c r="FU17" s="145"/>
      <c r="FV17" s="145"/>
      <c r="FW17" s="145"/>
      <c r="FX17" s="145"/>
      <c r="FY17" s="145"/>
      <c r="FZ17" s="145"/>
      <c r="GA17" s="145"/>
      <c r="GB17" s="145"/>
      <c r="GC17" s="145"/>
      <c r="GD17" s="145"/>
      <c r="GE17" s="145"/>
      <c r="GF17" s="145"/>
      <c r="GG17" s="145"/>
      <c r="GH17" s="145"/>
      <c r="GI17" s="145"/>
      <c r="GJ17" s="145"/>
      <c r="GK17" s="145"/>
      <c r="GL17" s="145"/>
      <c r="GM17" s="145"/>
      <c r="GN17" s="145"/>
      <c r="GO17" s="145"/>
      <c r="GP17" s="145"/>
      <c r="GQ17" s="145"/>
      <c r="GR17" s="145"/>
      <c r="GS17" s="145"/>
      <c r="GT17" s="145"/>
      <c r="GU17" s="145"/>
      <c r="GV17" s="145"/>
      <c r="GW17" s="145"/>
      <c r="GX17" s="145"/>
      <c r="GY17" s="145"/>
      <c r="GZ17" s="145"/>
      <c r="HA17" s="145"/>
      <c r="HB17" s="145"/>
      <c r="HC17" s="145"/>
      <c r="HD17" s="145"/>
      <c r="HE17" s="145"/>
      <c r="HF17" s="145"/>
      <c r="HG17" s="145"/>
      <c r="HH17" s="145"/>
      <c r="HI17" s="145"/>
      <c r="HJ17" s="145"/>
      <c r="HK17" s="145"/>
      <c r="HL17" s="145"/>
      <c r="HM17" s="145"/>
      <c r="HN17" s="145"/>
      <c r="HO17" s="145"/>
      <c r="HP17" s="145"/>
      <c r="HQ17" s="145"/>
      <c r="HR17" s="145"/>
      <c r="HS17" s="145"/>
      <c r="HT17" s="145"/>
      <c r="HU17" s="145"/>
      <c r="HV17" s="145"/>
      <c r="HW17" s="145"/>
      <c r="HX17" s="145"/>
      <c r="HY17" s="145"/>
      <c r="HZ17" s="145"/>
      <c r="IA17" s="145"/>
      <c r="IB17" s="145"/>
      <c r="IC17" s="145"/>
      <c r="ID17" s="145"/>
      <c r="IE17" s="145"/>
      <c r="IF17" s="145"/>
      <c r="IG17" s="145"/>
      <c r="IH17" s="145"/>
      <c r="II17" s="145"/>
      <c r="IJ17" s="145"/>
      <c r="IK17" s="145"/>
      <c r="IL17" s="145"/>
      <c r="IM17" s="145"/>
      <c r="IN17" s="145"/>
      <c r="IO17" s="145"/>
      <c r="IP17" s="145"/>
      <c r="IQ17" s="145"/>
      <c r="IR17" s="145"/>
      <c r="IS17" s="145"/>
      <c r="IT17" s="145"/>
      <c r="IU17" s="145"/>
      <c r="IV17" s="145"/>
    </row>
    <row r="18" spans="1:256">
      <c r="A18" s="32"/>
      <c r="B18" s="32"/>
      <c r="C18" s="33"/>
      <c r="D18" s="37">
        <f>SUM(D6:D17)</f>
        <v>1.0000000000000002</v>
      </c>
      <c r="E18" s="35"/>
      <c r="F18" s="36"/>
      <c r="G18" s="36"/>
      <c r="H18" s="28"/>
      <c r="I18" s="36"/>
      <c r="J18" s="37"/>
      <c r="K18" s="37"/>
      <c r="L18" s="37"/>
      <c r="M18" s="37"/>
      <c r="N18" s="38"/>
      <c r="O18" s="37"/>
      <c r="P18" s="38"/>
      <c r="Q18" s="37"/>
      <c r="R18" s="38"/>
      <c r="S18" s="36"/>
    </row>
    <row r="19" spans="1:256" ht="33.75" customHeight="1">
      <c r="A19" s="938" t="s">
        <v>42</v>
      </c>
      <c r="B19" s="39" t="s">
        <v>11</v>
      </c>
      <c r="C19" s="40" t="s">
        <v>43</v>
      </c>
      <c r="D19" s="41" t="s">
        <v>17</v>
      </c>
      <c r="E19" s="25" t="s">
        <v>4</v>
      </c>
      <c r="F19" s="41" t="s">
        <v>44</v>
      </c>
      <c r="G19" s="41" t="s">
        <v>31</v>
      </c>
      <c r="H19" s="31"/>
      <c r="I19" s="932" t="s">
        <v>48</v>
      </c>
      <c r="J19" s="932"/>
      <c r="K19" s="932"/>
      <c r="L19" s="932"/>
      <c r="M19" s="932"/>
      <c r="N19" s="932"/>
      <c r="O19" s="932"/>
      <c r="P19" s="932"/>
      <c r="Q19" s="932"/>
      <c r="R19" s="932"/>
      <c r="S19" s="932"/>
    </row>
    <row r="20" spans="1:256" ht="33.75" customHeight="1">
      <c r="A20" s="938"/>
      <c r="B20" s="39" t="s">
        <v>12</v>
      </c>
      <c r="C20" s="40" t="s">
        <v>49</v>
      </c>
      <c r="D20" s="41" t="s">
        <v>17</v>
      </c>
      <c r="E20" s="25"/>
      <c r="F20" s="41" t="s">
        <v>45</v>
      </c>
      <c r="G20" s="41" t="s">
        <v>31</v>
      </c>
      <c r="H20" s="28"/>
      <c r="I20" s="932" t="s">
        <v>50</v>
      </c>
      <c r="J20" s="932"/>
      <c r="K20" s="932"/>
      <c r="L20" s="932"/>
      <c r="M20" s="932"/>
      <c r="N20" s="932"/>
      <c r="O20" s="932"/>
      <c r="P20" s="932"/>
      <c r="Q20" s="932"/>
      <c r="R20" s="932"/>
      <c r="S20" s="932"/>
    </row>
    <row r="21" spans="1:256">
      <c r="A21" s="47"/>
      <c r="B21" s="47"/>
      <c r="C21" s="47"/>
      <c r="D21" s="72"/>
      <c r="E21" s="48"/>
      <c r="F21" s="47"/>
      <c r="G21" s="47"/>
      <c r="H21" s="49"/>
      <c r="I21" s="47"/>
      <c r="J21" s="47"/>
      <c r="K21" s="47"/>
      <c r="L21" s="47"/>
      <c r="M21" s="47"/>
      <c r="N21" s="47"/>
      <c r="O21" s="47"/>
      <c r="P21" s="47"/>
      <c r="Q21" s="47"/>
      <c r="R21" s="47"/>
      <c r="S21" s="47"/>
    </row>
    <row r="22" spans="1:256">
      <c r="A22" s="46" t="s">
        <v>62</v>
      </c>
      <c r="B22" s="46"/>
      <c r="C22" s="47"/>
      <c r="D22" s="72"/>
      <c r="E22" s="48"/>
      <c r="F22" s="47"/>
      <c r="G22" s="47"/>
      <c r="H22" s="49"/>
      <c r="I22" s="47"/>
      <c r="J22" s="47"/>
      <c r="K22" s="47"/>
      <c r="L22" s="47"/>
      <c r="M22" s="47"/>
      <c r="N22" s="47"/>
      <c r="O22" s="47"/>
      <c r="P22" s="47"/>
      <c r="Q22" s="47"/>
      <c r="R22" s="47"/>
      <c r="S22" s="47"/>
    </row>
    <row r="23" spans="1:256" ht="39" customHeight="1">
      <c r="A23" s="50" t="s">
        <v>61</v>
      </c>
      <c r="B23" s="51"/>
      <c r="C23" s="939" t="s">
        <v>88</v>
      </c>
      <c r="D23" s="659"/>
      <c r="E23" s="659"/>
      <c r="F23" s="659"/>
      <c r="G23" s="659"/>
      <c r="H23" s="659"/>
      <c r="I23" s="659"/>
      <c r="J23" s="659"/>
      <c r="K23" s="659"/>
      <c r="L23" s="659"/>
      <c r="M23" s="659"/>
      <c r="N23" s="659"/>
      <c r="O23" s="659"/>
      <c r="P23" s="659"/>
      <c r="Q23" s="659"/>
      <c r="R23" s="659"/>
      <c r="S23" s="819"/>
    </row>
    <row r="24" spans="1:256" s="418" customFormat="1" ht="86.25" customHeight="1">
      <c r="A24" s="416" t="s">
        <v>303</v>
      </c>
      <c r="B24" s="378"/>
      <c r="C24" s="939" t="s">
        <v>267</v>
      </c>
      <c r="D24" s="659"/>
      <c r="E24" s="659"/>
      <c r="F24" s="659"/>
      <c r="G24" s="659"/>
      <c r="H24" s="659"/>
      <c r="I24" s="659"/>
      <c r="J24" s="659"/>
      <c r="K24" s="659"/>
      <c r="L24" s="659"/>
      <c r="M24" s="659"/>
      <c r="N24" s="659"/>
      <c r="O24" s="659"/>
      <c r="P24" s="659"/>
      <c r="Q24" s="659"/>
      <c r="R24" s="659"/>
      <c r="S24" s="940"/>
    </row>
    <row r="25" spans="1:256" ht="15.75" customHeight="1">
      <c r="A25" s="50" t="s">
        <v>80</v>
      </c>
      <c r="B25" s="51"/>
      <c r="C25" s="818" t="s">
        <v>83</v>
      </c>
      <c r="D25" s="659"/>
      <c r="E25" s="659"/>
      <c r="F25" s="659"/>
      <c r="G25" s="659"/>
      <c r="H25" s="659"/>
      <c r="I25" s="659"/>
      <c r="J25" s="659"/>
      <c r="K25" s="659"/>
      <c r="L25" s="659"/>
      <c r="M25" s="659"/>
      <c r="N25" s="659"/>
      <c r="O25" s="659"/>
      <c r="P25" s="659"/>
      <c r="Q25" s="659"/>
      <c r="R25" s="659"/>
      <c r="S25" s="819"/>
    </row>
    <row r="26" spans="1:256" ht="51" customHeight="1">
      <c r="A26" s="107" t="s">
        <v>81</v>
      </c>
      <c r="B26" s="51"/>
      <c r="C26" s="818" t="s">
        <v>84</v>
      </c>
      <c r="D26" s="662"/>
      <c r="E26" s="662"/>
      <c r="F26" s="662"/>
      <c r="G26" s="662"/>
      <c r="H26" s="662"/>
      <c r="I26" s="662"/>
      <c r="J26" s="662"/>
      <c r="K26" s="662"/>
      <c r="L26" s="662"/>
      <c r="M26" s="662"/>
      <c r="N26" s="662"/>
      <c r="O26" s="662"/>
      <c r="P26" s="662"/>
      <c r="Q26" s="662"/>
      <c r="R26" s="662"/>
      <c r="S26" s="946"/>
    </row>
    <row r="27" spans="1:256" ht="51" customHeight="1">
      <c r="A27" s="465" t="s">
        <v>82</v>
      </c>
      <c r="B27" s="78"/>
      <c r="C27" s="110" t="s">
        <v>380</v>
      </c>
      <c r="D27" s="448"/>
      <c r="E27" s="448"/>
      <c r="F27" s="448"/>
      <c r="G27" s="448"/>
      <c r="H27" s="448"/>
      <c r="I27" s="448"/>
      <c r="J27" s="448"/>
      <c r="K27" s="448"/>
      <c r="L27" s="448"/>
      <c r="M27" s="448"/>
      <c r="N27" s="448"/>
      <c r="O27" s="448"/>
      <c r="P27" s="448"/>
      <c r="Q27" s="448"/>
      <c r="R27" s="448"/>
      <c r="S27" s="68"/>
    </row>
    <row r="28" spans="1:256" ht="21" customHeight="1">
      <c r="A28" s="50" t="s">
        <v>75</v>
      </c>
      <c r="B28" s="78"/>
      <c r="C28" s="920" t="s">
        <v>67</v>
      </c>
      <c r="D28" s="920"/>
      <c r="E28" s="920"/>
      <c r="F28" s="920"/>
      <c r="G28" s="920"/>
      <c r="H28" s="920"/>
      <c r="I28" s="920"/>
      <c r="J28" s="920"/>
      <c r="K28" s="920"/>
      <c r="L28" s="920"/>
      <c r="M28" s="920"/>
      <c r="N28" s="920"/>
      <c r="O28" s="920"/>
      <c r="P28" s="920"/>
      <c r="Q28" s="920"/>
      <c r="R28" s="920"/>
      <c r="S28" s="920"/>
    </row>
    <row r="29" spans="1:256" s="418" customFormat="1" ht="160.5" customHeight="1">
      <c r="A29" s="820" t="s">
        <v>379</v>
      </c>
      <c r="B29" s="821"/>
      <c r="C29" s="822" t="s">
        <v>429</v>
      </c>
      <c r="D29" s="823"/>
      <c r="E29" s="823"/>
      <c r="F29" s="823"/>
      <c r="G29" s="823"/>
      <c r="H29" s="823"/>
      <c r="I29" s="823"/>
      <c r="J29" s="823"/>
      <c r="K29" s="823"/>
      <c r="L29" s="823"/>
      <c r="M29" s="823"/>
      <c r="N29" s="823"/>
      <c r="O29" s="823"/>
      <c r="P29" s="823"/>
      <c r="Q29" s="823"/>
      <c r="R29" s="823"/>
      <c r="S29" s="824"/>
      <c r="T29" s="145"/>
      <c r="V29" s="456"/>
    </row>
    <row r="30" spans="1:256" s="418" customFormat="1" ht="15">
      <c r="A30" s="825" t="s">
        <v>370</v>
      </c>
      <c r="B30" s="826"/>
      <c r="C30" s="699" t="s">
        <v>363</v>
      </c>
      <c r="D30" s="657"/>
      <c r="E30" s="657"/>
      <c r="F30" s="657"/>
      <c r="G30" s="657"/>
      <c r="H30" s="657"/>
      <c r="I30" s="657"/>
      <c r="J30" s="657"/>
      <c r="K30" s="657"/>
      <c r="L30" s="657"/>
      <c r="M30" s="657"/>
      <c r="N30" s="657"/>
      <c r="O30" s="657"/>
      <c r="P30" s="657"/>
      <c r="Q30" s="657"/>
      <c r="R30" s="657"/>
      <c r="S30" s="658"/>
      <c r="T30" s="458"/>
      <c r="V30" s="456"/>
    </row>
    <row r="31" spans="1:256" s="418" customFormat="1" ht="15">
      <c r="A31" s="827"/>
      <c r="B31" s="828"/>
      <c r="C31" s="700" t="s">
        <v>351</v>
      </c>
      <c r="D31" s="675"/>
      <c r="E31" s="675"/>
      <c r="F31" s="675"/>
      <c r="G31" s="675"/>
      <c r="H31" s="675"/>
      <c r="I31" s="675"/>
      <c r="J31" s="675"/>
      <c r="K31" s="675"/>
      <c r="L31" s="675"/>
      <c r="M31" s="675"/>
      <c r="N31" s="675"/>
      <c r="O31" s="675"/>
      <c r="P31" s="675"/>
      <c r="Q31" s="675"/>
      <c r="R31" s="675"/>
      <c r="S31" s="676"/>
      <c r="T31" s="466"/>
      <c r="V31" s="456"/>
    </row>
    <row r="32" spans="1:256" s="418" customFormat="1" ht="15">
      <c r="A32" s="827"/>
      <c r="B32" s="828"/>
      <c r="C32" s="700" t="s">
        <v>352</v>
      </c>
      <c r="D32" s="675"/>
      <c r="E32" s="675"/>
      <c r="F32" s="675"/>
      <c r="G32" s="675"/>
      <c r="H32" s="675"/>
      <c r="I32" s="675"/>
      <c r="J32" s="675"/>
      <c r="K32" s="675"/>
      <c r="L32" s="675"/>
      <c r="M32" s="675"/>
      <c r="N32" s="675"/>
      <c r="O32" s="675"/>
      <c r="P32" s="675"/>
      <c r="Q32" s="675"/>
      <c r="R32" s="675"/>
      <c r="S32" s="676"/>
      <c r="T32" s="466"/>
      <c r="V32" s="456"/>
    </row>
    <row r="33" spans="1:22" s="418" customFormat="1" ht="15">
      <c r="A33" s="827"/>
      <c r="B33" s="828"/>
      <c r="C33" s="700" t="s">
        <v>364</v>
      </c>
      <c r="D33" s="675"/>
      <c r="E33" s="675"/>
      <c r="F33" s="675"/>
      <c r="G33" s="675"/>
      <c r="H33" s="675"/>
      <c r="I33" s="675"/>
      <c r="J33" s="675"/>
      <c r="K33" s="675"/>
      <c r="L33" s="675"/>
      <c r="M33" s="675"/>
      <c r="N33" s="675"/>
      <c r="O33" s="675"/>
      <c r="P33" s="675"/>
      <c r="Q33" s="675"/>
      <c r="R33" s="675"/>
      <c r="S33" s="676"/>
      <c r="T33" s="458"/>
      <c r="V33" s="456"/>
    </row>
    <row r="34" spans="1:22" s="418" customFormat="1" ht="33.75" customHeight="1">
      <c r="A34" s="827"/>
      <c r="B34" s="828"/>
      <c r="C34" s="672" t="s">
        <v>414</v>
      </c>
      <c r="D34" s="675"/>
      <c r="E34" s="675"/>
      <c r="F34" s="675"/>
      <c r="G34" s="675"/>
      <c r="H34" s="675"/>
      <c r="I34" s="675"/>
      <c r="J34" s="675"/>
      <c r="K34" s="675"/>
      <c r="L34" s="675"/>
      <c r="M34" s="675"/>
      <c r="N34" s="675"/>
      <c r="O34" s="675"/>
      <c r="P34" s="675"/>
      <c r="Q34" s="675"/>
      <c r="R34" s="675"/>
      <c r="S34" s="676"/>
      <c r="T34" s="467"/>
      <c r="V34" s="456"/>
    </row>
    <row r="35" spans="1:22" s="418" customFormat="1" ht="15">
      <c r="A35" s="827"/>
      <c r="B35" s="828"/>
      <c r="C35" s="672" t="s">
        <v>415</v>
      </c>
      <c r="D35" s="675"/>
      <c r="E35" s="675"/>
      <c r="F35" s="675"/>
      <c r="G35" s="675"/>
      <c r="H35" s="675"/>
      <c r="I35" s="675"/>
      <c r="J35" s="675"/>
      <c r="K35" s="675"/>
      <c r="L35" s="675"/>
      <c r="M35" s="675"/>
      <c r="N35" s="675"/>
      <c r="O35" s="675"/>
      <c r="P35" s="675"/>
      <c r="Q35" s="675"/>
      <c r="R35" s="675"/>
      <c r="S35" s="676"/>
      <c r="T35" s="458"/>
      <c r="V35" s="456"/>
    </row>
    <row r="36" spans="1:22" s="418" customFormat="1" ht="15">
      <c r="A36" s="827"/>
      <c r="B36" s="828"/>
      <c r="C36" s="674" t="s">
        <v>416</v>
      </c>
      <c r="D36" s="675"/>
      <c r="E36" s="675"/>
      <c r="F36" s="675"/>
      <c r="G36" s="675"/>
      <c r="H36" s="675"/>
      <c r="I36" s="675"/>
      <c r="J36" s="675"/>
      <c r="K36" s="675"/>
      <c r="L36" s="675"/>
      <c r="M36" s="675"/>
      <c r="N36" s="675"/>
      <c r="O36" s="675"/>
      <c r="P36" s="675"/>
      <c r="Q36" s="675"/>
      <c r="R36" s="675"/>
      <c r="S36" s="676"/>
      <c r="T36" s="458"/>
      <c r="V36" s="456"/>
    </row>
    <row r="37" spans="1:22" s="418" customFormat="1" ht="41.25" customHeight="1">
      <c r="A37" s="829"/>
      <c r="B37" s="830"/>
      <c r="C37" s="677" t="s">
        <v>424</v>
      </c>
      <c r="D37" s="678"/>
      <c r="E37" s="678"/>
      <c r="F37" s="678"/>
      <c r="G37" s="678"/>
      <c r="H37" s="678"/>
      <c r="I37" s="678"/>
      <c r="J37" s="678"/>
      <c r="K37" s="678"/>
      <c r="L37" s="678"/>
      <c r="M37" s="678"/>
      <c r="N37" s="678"/>
      <c r="O37" s="678"/>
      <c r="P37" s="678"/>
      <c r="Q37" s="678"/>
      <c r="R37" s="678"/>
      <c r="S37" s="679"/>
      <c r="T37" s="468"/>
      <c r="V37" s="456"/>
    </row>
    <row r="38" spans="1:22" s="418" customFormat="1">
      <c r="A38" s="825" t="s">
        <v>371</v>
      </c>
      <c r="B38" s="826"/>
      <c r="C38" s="683" t="s">
        <v>363</v>
      </c>
      <c r="D38" s="663"/>
      <c r="E38" s="663"/>
      <c r="F38" s="663"/>
      <c r="G38" s="663"/>
      <c r="H38" s="663"/>
      <c r="I38" s="663"/>
      <c r="J38" s="663"/>
      <c r="K38" s="663"/>
      <c r="L38" s="663"/>
      <c r="M38" s="663"/>
      <c r="N38" s="663"/>
      <c r="O38" s="663"/>
      <c r="P38" s="663"/>
      <c r="Q38" s="663"/>
      <c r="R38" s="663"/>
      <c r="S38" s="664"/>
      <c r="V38" s="456"/>
    </row>
    <row r="39" spans="1:22" s="418" customFormat="1" ht="15">
      <c r="A39" s="827"/>
      <c r="B39" s="828"/>
      <c r="C39" s="673" t="s">
        <v>418</v>
      </c>
      <c r="D39" s="665"/>
      <c r="E39" s="665"/>
      <c r="F39" s="665"/>
      <c r="G39" s="665"/>
      <c r="H39" s="665"/>
      <c r="I39" s="665"/>
      <c r="J39" s="665"/>
      <c r="K39" s="665"/>
      <c r="L39" s="665"/>
      <c r="M39" s="665"/>
      <c r="N39" s="665"/>
      <c r="O39" s="665"/>
      <c r="P39" s="665"/>
      <c r="Q39" s="665"/>
      <c r="R39" s="665"/>
      <c r="S39" s="666"/>
      <c r="T39" s="457"/>
      <c r="V39" s="456"/>
    </row>
    <row r="40" spans="1:22" s="418" customFormat="1">
      <c r="A40" s="827"/>
      <c r="B40" s="828"/>
      <c r="C40" s="673" t="s">
        <v>419</v>
      </c>
      <c r="D40" s="665"/>
      <c r="E40" s="665"/>
      <c r="F40" s="665"/>
      <c r="G40" s="665"/>
      <c r="H40" s="665"/>
      <c r="I40" s="665"/>
      <c r="J40" s="665"/>
      <c r="K40" s="665"/>
      <c r="L40" s="665"/>
      <c r="M40" s="665"/>
      <c r="N40" s="665"/>
      <c r="O40" s="665"/>
      <c r="P40" s="665"/>
      <c r="Q40" s="665"/>
      <c r="R40" s="665"/>
      <c r="S40" s="666"/>
      <c r="T40" s="145"/>
      <c r="V40" s="456"/>
    </row>
    <row r="41" spans="1:22" s="418" customFormat="1">
      <c r="A41" s="827"/>
      <c r="B41" s="828"/>
      <c r="C41" s="673" t="s">
        <v>430</v>
      </c>
      <c r="D41" s="665"/>
      <c r="E41" s="665"/>
      <c r="F41" s="665"/>
      <c r="G41" s="665"/>
      <c r="H41" s="665"/>
      <c r="I41" s="665"/>
      <c r="J41" s="665"/>
      <c r="K41" s="665"/>
      <c r="L41" s="665"/>
      <c r="M41" s="665"/>
      <c r="N41" s="665"/>
      <c r="O41" s="665"/>
      <c r="P41" s="665"/>
      <c r="Q41" s="665"/>
      <c r="R41" s="665"/>
      <c r="S41" s="666"/>
      <c r="T41" s="145"/>
      <c r="V41" s="456"/>
    </row>
    <row r="42" spans="1:22" s="418" customFormat="1" ht="15">
      <c r="A42" s="827"/>
      <c r="B42" s="828"/>
      <c r="C42" s="672" t="s">
        <v>420</v>
      </c>
      <c r="D42" s="668"/>
      <c r="E42" s="668"/>
      <c r="F42" s="668"/>
      <c r="G42" s="668"/>
      <c r="H42" s="668"/>
      <c r="I42" s="668"/>
      <c r="J42" s="668"/>
      <c r="K42" s="668"/>
      <c r="L42" s="668"/>
      <c r="M42" s="668"/>
      <c r="N42" s="668"/>
      <c r="O42" s="668"/>
      <c r="P42" s="668"/>
      <c r="Q42" s="668"/>
      <c r="R42" s="668"/>
      <c r="S42" s="669"/>
      <c r="T42" s="459"/>
      <c r="V42" s="456"/>
    </row>
    <row r="43" spans="1:22" s="418" customFormat="1">
      <c r="A43" s="827"/>
      <c r="B43" s="828"/>
      <c r="C43" s="672" t="s">
        <v>358</v>
      </c>
      <c r="D43" s="668"/>
      <c r="E43" s="668"/>
      <c r="F43" s="668"/>
      <c r="G43" s="668"/>
      <c r="H43" s="668"/>
      <c r="I43" s="668"/>
      <c r="J43" s="668"/>
      <c r="K43" s="668"/>
      <c r="L43" s="668"/>
      <c r="M43" s="668"/>
      <c r="N43" s="668"/>
      <c r="O43" s="668"/>
      <c r="P43" s="668"/>
      <c r="Q43" s="668"/>
      <c r="R43" s="668"/>
      <c r="S43" s="669"/>
      <c r="T43" s="145"/>
      <c r="V43" s="456"/>
    </row>
    <row r="44" spans="1:22" s="418" customFormat="1" ht="15">
      <c r="A44" s="827"/>
      <c r="B44" s="828"/>
      <c r="C44" s="672" t="s">
        <v>421</v>
      </c>
      <c r="D44" s="668"/>
      <c r="E44" s="668"/>
      <c r="F44" s="668"/>
      <c r="G44" s="668"/>
      <c r="H44" s="668"/>
      <c r="I44" s="668"/>
      <c r="J44" s="668"/>
      <c r="K44" s="668"/>
      <c r="L44" s="668"/>
      <c r="M44" s="668"/>
      <c r="N44" s="668"/>
      <c r="O44" s="668"/>
      <c r="P44" s="668"/>
      <c r="Q44" s="668"/>
      <c r="R44" s="668"/>
      <c r="S44" s="669"/>
      <c r="T44" s="459"/>
      <c r="V44" s="456"/>
    </row>
    <row r="45" spans="1:22" s="418" customFormat="1" ht="15">
      <c r="A45" s="827"/>
      <c r="B45" s="828"/>
      <c r="C45" s="672" t="s">
        <v>422</v>
      </c>
      <c r="D45" s="668"/>
      <c r="E45" s="668"/>
      <c r="F45" s="668"/>
      <c r="G45" s="668"/>
      <c r="H45" s="668"/>
      <c r="I45" s="668"/>
      <c r="J45" s="668"/>
      <c r="K45" s="668"/>
      <c r="L45" s="668"/>
      <c r="M45" s="668"/>
      <c r="N45" s="668"/>
      <c r="O45" s="668"/>
      <c r="P45" s="668"/>
      <c r="Q45" s="668"/>
      <c r="R45" s="668"/>
      <c r="S45" s="669"/>
      <c r="T45" s="459"/>
      <c r="V45" s="456"/>
    </row>
    <row r="46" spans="1:22" s="418" customFormat="1" ht="81.75" customHeight="1">
      <c r="A46" s="829"/>
      <c r="B46" s="830"/>
      <c r="C46" s="672" t="s">
        <v>353</v>
      </c>
      <c r="D46" s="668"/>
      <c r="E46" s="668"/>
      <c r="F46" s="668"/>
      <c r="G46" s="668"/>
      <c r="H46" s="668"/>
      <c r="I46" s="668"/>
      <c r="J46" s="668"/>
      <c r="K46" s="668"/>
      <c r="L46" s="668"/>
      <c r="M46" s="668"/>
      <c r="N46" s="668"/>
      <c r="O46" s="668"/>
      <c r="P46" s="668"/>
      <c r="Q46" s="668"/>
      <c r="R46" s="668"/>
      <c r="S46" s="669"/>
      <c r="T46" s="145"/>
      <c r="V46" s="456"/>
    </row>
    <row r="47" spans="1:22" ht="12.75" hidden="1" customHeight="1">
      <c r="A47" s="53" t="s">
        <v>75</v>
      </c>
      <c r="B47" s="54"/>
      <c r="C47" s="95" t="s">
        <v>10</v>
      </c>
      <c r="D47" s="493"/>
      <c r="E47" s="96"/>
      <c r="F47" s="96"/>
      <c r="G47" s="96"/>
      <c r="H47" s="55"/>
      <c r="I47" s="55"/>
      <c r="J47" s="55"/>
      <c r="K47" s="55"/>
      <c r="L47" s="55"/>
      <c r="M47" s="55"/>
      <c r="N47" s="55"/>
      <c r="O47" s="55"/>
      <c r="P47" s="55"/>
      <c r="Q47" s="55"/>
      <c r="R47" s="55"/>
      <c r="S47" s="56"/>
    </row>
    <row r="48" spans="1:22" hidden="1">
      <c r="A48" s="57"/>
      <c r="B48" s="58"/>
      <c r="C48" s="97"/>
      <c r="D48" s="494"/>
      <c r="E48" s="98"/>
      <c r="F48" s="98"/>
      <c r="G48" s="98"/>
      <c r="H48" s="49"/>
      <c r="I48" s="49"/>
      <c r="J48" s="49"/>
      <c r="K48" s="49"/>
      <c r="L48" s="49"/>
      <c r="M48" s="49"/>
      <c r="N48" s="49"/>
      <c r="O48" s="49"/>
      <c r="P48" s="49"/>
      <c r="Q48" s="49"/>
      <c r="R48" s="49"/>
      <c r="S48" s="61"/>
    </row>
    <row r="49" spans="1:19" hidden="1">
      <c r="A49" s="57"/>
      <c r="B49" s="58"/>
      <c r="C49" s="97"/>
      <c r="D49" s="494"/>
      <c r="E49" s="98"/>
      <c r="F49" s="9"/>
      <c r="G49" s="9"/>
      <c r="H49" s="49"/>
      <c r="I49" s="49"/>
      <c r="J49" s="49"/>
      <c r="K49" s="49"/>
      <c r="L49" s="49"/>
      <c r="M49" s="49"/>
      <c r="N49" s="49"/>
      <c r="O49" s="49"/>
      <c r="P49" s="49"/>
      <c r="Q49" s="49"/>
      <c r="R49" s="49"/>
      <c r="S49" s="61"/>
    </row>
    <row r="50" spans="1:19" hidden="1">
      <c r="A50" s="57"/>
      <c r="B50" s="58"/>
      <c r="C50" s="97"/>
      <c r="D50" s="494"/>
      <c r="E50" s="98"/>
      <c r="F50" s="9"/>
      <c r="G50" s="9"/>
      <c r="H50" s="49"/>
      <c r="I50" s="49"/>
      <c r="J50" s="49"/>
      <c r="K50" s="49"/>
      <c r="L50" s="49"/>
      <c r="M50" s="49"/>
      <c r="N50" s="49"/>
      <c r="O50" s="49"/>
      <c r="P50" s="49"/>
      <c r="Q50" s="49"/>
      <c r="R50" s="49"/>
      <c r="S50" s="61"/>
    </row>
    <row r="51" spans="1:19" hidden="1">
      <c r="A51" s="57"/>
      <c r="B51" s="58"/>
      <c r="C51" s="97" t="s">
        <v>69</v>
      </c>
      <c r="D51" s="494"/>
      <c r="E51" s="98"/>
      <c r="F51" s="9"/>
      <c r="G51" s="9"/>
      <c r="H51" s="49"/>
      <c r="I51" s="49"/>
      <c r="J51" s="49"/>
      <c r="K51" s="49"/>
      <c r="L51" s="49"/>
      <c r="M51" s="49"/>
      <c r="N51" s="49"/>
      <c r="O51" s="49"/>
      <c r="P51" s="49"/>
      <c r="Q51" s="49"/>
      <c r="R51" s="49"/>
      <c r="S51" s="61"/>
    </row>
    <row r="52" spans="1:19" hidden="1">
      <c r="A52" s="57"/>
      <c r="B52" s="58"/>
      <c r="C52" s="99" t="s">
        <v>70</v>
      </c>
      <c r="D52" s="494"/>
      <c r="E52" s="98"/>
      <c r="F52" s="9"/>
      <c r="G52" s="9"/>
      <c r="H52" s="49"/>
      <c r="I52" s="49"/>
      <c r="J52" s="49"/>
      <c r="K52" s="49"/>
      <c r="L52" s="49"/>
      <c r="M52" s="49"/>
      <c r="N52" s="49"/>
      <c r="O52" s="49"/>
      <c r="P52" s="49"/>
      <c r="Q52" s="49"/>
      <c r="R52" s="49"/>
      <c r="S52" s="61"/>
    </row>
    <row r="53" spans="1:19" hidden="1">
      <c r="A53" s="62"/>
      <c r="B53" s="63"/>
      <c r="C53" s="99" t="s">
        <v>71</v>
      </c>
      <c r="D53" s="495"/>
      <c r="E53" s="98"/>
      <c r="F53" s="9"/>
      <c r="G53" s="9"/>
      <c r="H53" s="49"/>
      <c r="I53" s="49"/>
      <c r="J53" s="49"/>
      <c r="K53" s="49"/>
      <c r="L53" s="49"/>
      <c r="M53" s="49"/>
      <c r="N53" s="49"/>
      <c r="O53" s="49"/>
      <c r="P53" s="49"/>
      <c r="Q53" s="49"/>
      <c r="R53" s="49"/>
      <c r="S53" s="61"/>
    </row>
    <row r="54" spans="1:19" ht="31.5" customHeight="1">
      <c r="A54" s="923" t="s">
        <v>72</v>
      </c>
      <c r="B54" s="924"/>
      <c r="C54" s="95"/>
      <c r="D54" s="493"/>
      <c r="E54" s="96"/>
      <c r="F54" s="77"/>
      <c r="G54" s="77"/>
      <c r="H54" s="77"/>
      <c r="I54" s="77"/>
      <c r="J54" s="77"/>
      <c r="K54" s="77"/>
      <c r="L54" s="77"/>
      <c r="M54" s="77"/>
      <c r="N54" s="55"/>
      <c r="O54" s="55"/>
      <c r="P54" s="55"/>
      <c r="Q54" s="55"/>
      <c r="R54" s="55"/>
      <c r="S54" s="56"/>
    </row>
    <row r="55" spans="1:19">
      <c r="A55" s="925"/>
      <c r="B55" s="926"/>
      <c r="C55" s="97"/>
      <c r="D55" s="494"/>
      <c r="E55" s="98"/>
      <c r="F55" s="9"/>
      <c r="G55" s="9"/>
      <c r="H55" s="9"/>
      <c r="I55" s="9"/>
      <c r="J55" s="9"/>
      <c r="K55" s="9"/>
      <c r="L55" s="9"/>
      <c r="M55" s="9"/>
      <c r="N55" s="49"/>
      <c r="O55" s="49"/>
      <c r="P55" s="49"/>
      <c r="Q55" s="49"/>
      <c r="R55" s="49"/>
      <c r="S55" s="61"/>
    </row>
    <row r="56" spans="1:19" hidden="1">
      <c r="A56" s="64"/>
      <c r="B56" s="65"/>
      <c r="C56" s="59"/>
      <c r="D56" s="478"/>
      <c r="E56" s="60"/>
      <c r="F56" s="49"/>
      <c r="G56" s="49"/>
      <c r="H56" s="49"/>
      <c r="I56" s="49"/>
      <c r="J56" s="49"/>
      <c r="K56" s="49"/>
      <c r="L56" s="49"/>
      <c r="M56" s="49"/>
      <c r="N56" s="49"/>
      <c r="O56" s="49"/>
      <c r="P56" s="49"/>
      <c r="Q56" s="49"/>
      <c r="R56" s="49"/>
      <c r="S56" s="61"/>
    </row>
    <row r="57" spans="1:19" ht="6" customHeight="1">
      <c r="A57" s="64"/>
      <c r="B57" s="65"/>
      <c r="C57" s="59"/>
      <c r="D57" s="478"/>
      <c r="E57" s="60"/>
      <c r="F57" s="49"/>
      <c r="G57" s="49"/>
      <c r="H57" s="49"/>
      <c r="I57" s="49"/>
      <c r="J57" s="49"/>
      <c r="K57" s="49"/>
      <c r="L57" s="49"/>
      <c r="M57" s="49"/>
      <c r="N57" s="49"/>
      <c r="O57" s="49"/>
      <c r="P57" s="49"/>
      <c r="Q57" s="49"/>
      <c r="R57" s="49"/>
      <c r="S57" s="61"/>
    </row>
    <row r="58" spans="1:19" ht="34.5" customHeight="1">
      <c r="A58" s="927" t="s">
        <v>73</v>
      </c>
      <c r="B58" s="928"/>
      <c r="C58" s="863" t="s">
        <v>74</v>
      </c>
      <c r="D58" s="660"/>
      <c r="E58" s="660"/>
      <c r="F58" s="660"/>
      <c r="G58" s="660"/>
      <c r="H58" s="660"/>
      <c r="I58" s="660"/>
      <c r="J58" s="660"/>
      <c r="K58" s="660"/>
      <c r="L58" s="660"/>
      <c r="M58" s="660"/>
      <c r="N58" s="660"/>
      <c r="O58" s="660"/>
      <c r="P58" s="660"/>
      <c r="Q58" s="660"/>
      <c r="R58" s="660"/>
      <c r="S58" s="661"/>
    </row>
    <row r="59" spans="1:19" s="5" customFormat="1">
      <c r="A59" s="17"/>
      <c r="B59" s="9"/>
      <c r="C59" s="10"/>
      <c r="D59" s="84"/>
      <c r="E59" s="10"/>
      <c r="F59" s="10"/>
      <c r="G59" s="10"/>
      <c r="H59" s="10"/>
      <c r="I59" s="10"/>
      <c r="J59" s="10"/>
      <c r="K59" s="10"/>
      <c r="L59" s="10"/>
      <c r="M59" s="10"/>
      <c r="N59" s="10"/>
      <c r="O59" s="10"/>
      <c r="P59" s="10"/>
      <c r="Q59" s="10"/>
      <c r="R59" s="10"/>
      <c r="S59" s="10"/>
    </row>
    <row r="60" spans="1:19" s="139" customFormat="1" ht="16.5" customHeight="1">
      <c r="C60" s="135" t="s">
        <v>93</v>
      </c>
      <c r="D60" s="136"/>
      <c r="E60" s="137"/>
      <c r="F60" s="135"/>
      <c r="G60" s="135" t="s">
        <v>90</v>
      </c>
      <c r="H60" s="138"/>
      <c r="I60" s="135"/>
      <c r="J60" s="135"/>
      <c r="K60" s="135"/>
      <c r="L60" s="135" t="s">
        <v>91</v>
      </c>
      <c r="M60" s="135"/>
    </row>
    <row r="61" spans="1:19" s="5" customFormat="1" ht="15.75">
      <c r="C61" s="14"/>
      <c r="D61" s="85"/>
      <c r="E61" s="15"/>
      <c r="F61" s="14"/>
      <c r="G61" s="14"/>
      <c r="H61" s="16"/>
      <c r="I61" s="14"/>
      <c r="J61" s="14"/>
      <c r="K61" s="14"/>
      <c r="L61" s="14"/>
      <c r="M61" s="14"/>
      <c r="N61" s="14"/>
      <c r="O61" s="14"/>
    </row>
    <row r="62" spans="1:19" s="5" customFormat="1">
      <c r="D62" s="76"/>
      <c r="E62" s="6"/>
      <c r="H62" s="9"/>
    </row>
    <row r="63" spans="1:19" s="5" customFormat="1">
      <c r="D63" s="76"/>
      <c r="E63" s="6"/>
      <c r="H63" s="9"/>
    </row>
  </sheetData>
  <customSheetViews>
    <customSheetView guid="{E0F24ECB-E557-4C07-BF48-E7D4A2F7A420}" hiddenRows="1" hiddenColumns="1" topLeftCell="A29">
      <selection activeCell="C44" sqref="C44:S44"/>
      <pageMargins left="0.17" right="0.18" top="0.63" bottom="0.56000000000000005" header="0.53" footer="0.53"/>
      <pageSetup scale="82" orientation="landscape" r:id="rId1"/>
      <headerFooter alignWithMargins="0">
        <oddFooter>Page &amp;P of &amp;N</oddFooter>
      </headerFooter>
    </customSheetView>
    <customSheetView guid="{D496885E-FCA3-44F1-A05E-6F1A7E31D427}" hiddenRows="1" hiddenColumns="1" topLeftCell="A25">
      <selection activeCell="C44" sqref="A27:IV44"/>
      <pageMargins left="0.17" right="0.18" top="0.63" bottom="0.56000000000000005" header="0.53" footer="0.53"/>
      <pageSetup scale="82" orientation="landscape" r:id="rId2"/>
      <headerFooter alignWithMargins="0">
        <oddFooter>Page &amp;P of &amp;N</oddFooter>
      </headerFooter>
    </customSheetView>
    <customSheetView guid="{703E902B-A20F-449F-85D4-0C4D0FF971F6}" hiddenRows="1" hiddenColumns="1" topLeftCell="A25">
      <selection activeCell="C44" sqref="A27:IV44"/>
      <pageMargins left="0.17" right="0.18" top="0.63" bottom="0.56000000000000005" header="0.53" footer="0.53"/>
      <pageSetup scale="82" orientation="landscape" r:id="rId3"/>
      <headerFooter alignWithMargins="0">
        <oddFooter>Page &amp;P of &amp;N</oddFooter>
      </headerFooter>
    </customSheetView>
  </customSheetViews>
  <mergeCells count="44">
    <mergeCell ref="C46:S46"/>
    <mergeCell ref="C38:S38"/>
    <mergeCell ref="C41:S41"/>
    <mergeCell ref="C42:S42"/>
    <mergeCell ref="C43:S43"/>
    <mergeCell ref="C44:S44"/>
    <mergeCell ref="C45:S45"/>
    <mergeCell ref="C35:S35"/>
    <mergeCell ref="C36:S36"/>
    <mergeCell ref="C37:S37"/>
    <mergeCell ref="C39:S39"/>
    <mergeCell ref="C40:S40"/>
    <mergeCell ref="C23:S23"/>
    <mergeCell ref="A58:B58"/>
    <mergeCell ref="A54:B55"/>
    <mergeCell ref="C25:S25"/>
    <mergeCell ref="C26:S26"/>
    <mergeCell ref="C28:S28"/>
    <mergeCell ref="C58:S58"/>
    <mergeCell ref="A29:B29"/>
    <mergeCell ref="C29:S29"/>
    <mergeCell ref="A30:B37"/>
    <mergeCell ref="A38:B46"/>
    <mergeCell ref="C30:S30"/>
    <mergeCell ref="C31:S31"/>
    <mergeCell ref="C32:S32"/>
    <mergeCell ref="C33:S33"/>
    <mergeCell ref="C34:S34"/>
    <mergeCell ref="C4:C5"/>
    <mergeCell ref="C24:S24"/>
    <mergeCell ref="A2:S2"/>
    <mergeCell ref="A4:A5"/>
    <mergeCell ref="D4:D5"/>
    <mergeCell ref="E4:E5"/>
    <mergeCell ref="A11:A14"/>
    <mergeCell ref="F4:F5"/>
    <mergeCell ref="E7:E8"/>
    <mergeCell ref="G4:G5"/>
    <mergeCell ref="I4:S4"/>
    <mergeCell ref="A19:A20"/>
    <mergeCell ref="I19:S19"/>
    <mergeCell ref="I20:S20"/>
    <mergeCell ref="A7:A10"/>
    <mergeCell ref="A15:A17"/>
  </mergeCells>
  <phoneticPr fontId="2" type="noConversion"/>
  <pageMargins left="0.17" right="0.18" top="0.63" bottom="0.56000000000000005" header="0.53" footer="0.53"/>
  <pageSetup scale="80" orientation="landscape" r:id="rId4"/>
  <headerFooter alignWithMargins="0">
    <oddFooter>Page &amp;P of &amp;N</oddFooter>
  </headerFooter>
  <colBreaks count="1" manualBreakCount="1">
    <brk id="19" max="1048575" man="1"/>
  </colBreaks>
  <drawing r:id="rId5"/>
</worksheet>
</file>

<file path=xl/worksheets/sheet11.xml><?xml version="1.0" encoding="utf-8"?>
<worksheet xmlns="http://schemas.openxmlformats.org/spreadsheetml/2006/main" xmlns:r="http://schemas.openxmlformats.org/officeDocument/2006/relationships">
  <sheetPr enableFormatConditionsCalculation="0">
    <tabColor indexed="44"/>
  </sheetPr>
  <dimension ref="A1:IV60"/>
  <sheetViews>
    <sheetView view="pageBreakPreview" zoomScaleSheetLayoutView="100" workbookViewId="0"/>
  </sheetViews>
  <sheetFormatPr defaultRowHeight="12.75"/>
  <cols>
    <col min="1" max="1" width="8.140625" style="1" customWidth="1"/>
    <col min="2" max="2" width="4.42578125" style="1" customWidth="1"/>
    <col min="3" max="3" width="40.5703125" style="1" customWidth="1"/>
    <col min="4" max="4" width="6.5703125" style="1" customWidth="1"/>
    <col min="5" max="5" width="1.42578125" style="2" hidden="1" customWidth="1"/>
    <col min="6" max="6" width="19.42578125" style="1" customWidth="1"/>
    <col min="7" max="7" width="14.5703125" style="1" customWidth="1"/>
    <col min="8" max="8" width="1.7109375" style="3" customWidth="1"/>
    <col min="9" max="19" width="6.85546875" style="1" customWidth="1"/>
    <col min="20" max="16384" width="9.140625" style="1"/>
  </cols>
  <sheetData>
    <row r="1" spans="1:256" s="5" customFormat="1">
      <c r="E1" s="6"/>
      <c r="H1" s="9"/>
    </row>
    <row r="2" spans="1:256" s="5" customFormat="1" ht="45" customHeight="1">
      <c r="A2" s="640" t="s">
        <v>101</v>
      </c>
      <c r="B2" s="641"/>
      <c r="C2" s="641"/>
      <c r="D2" s="641"/>
      <c r="E2" s="641"/>
      <c r="F2" s="641"/>
      <c r="G2" s="641"/>
      <c r="H2" s="641"/>
      <c r="I2" s="641"/>
      <c r="J2" s="641"/>
      <c r="K2" s="641"/>
      <c r="L2" s="641"/>
      <c r="M2" s="641"/>
      <c r="N2" s="641"/>
      <c r="O2" s="641"/>
      <c r="P2" s="641"/>
      <c r="Q2" s="641"/>
      <c r="R2" s="641"/>
      <c r="S2" s="641"/>
    </row>
    <row r="3" spans="1:256" s="5" customFormat="1" ht="22.5" customHeight="1">
      <c r="A3" s="7"/>
      <c r="B3" s="8"/>
      <c r="C3" s="8"/>
      <c r="D3" s="8"/>
      <c r="E3" s="8"/>
      <c r="F3" s="8"/>
      <c r="G3" s="8"/>
      <c r="H3" s="8"/>
      <c r="I3" s="8"/>
      <c r="J3" s="8"/>
      <c r="K3" s="8"/>
      <c r="L3" s="8"/>
      <c r="M3" s="8"/>
      <c r="N3" s="8"/>
      <c r="O3" s="8"/>
      <c r="P3" s="8"/>
      <c r="Q3" s="8"/>
      <c r="R3" s="8"/>
      <c r="S3" s="8"/>
    </row>
    <row r="4" spans="1:256" ht="12.75" customHeight="1">
      <c r="A4" s="916" t="s">
        <v>24</v>
      </c>
      <c r="B4" s="18"/>
      <c r="C4" s="916" t="s">
        <v>26</v>
      </c>
      <c r="D4" s="916" t="s">
        <v>27</v>
      </c>
      <c r="E4" s="918" t="s">
        <v>0</v>
      </c>
      <c r="F4" s="929" t="s">
        <v>28</v>
      </c>
      <c r="G4" s="931" t="s">
        <v>29</v>
      </c>
      <c r="H4" s="19"/>
      <c r="I4" s="913" t="s">
        <v>30</v>
      </c>
      <c r="J4" s="914"/>
      <c r="K4" s="914"/>
      <c r="L4" s="914"/>
      <c r="M4" s="914"/>
      <c r="N4" s="914"/>
      <c r="O4" s="914"/>
      <c r="P4" s="914"/>
      <c r="Q4" s="914"/>
      <c r="R4" s="914"/>
      <c r="S4" s="915"/>
    </row>
    <row r="5" spans="1:256" ht="15" customHeight="1">
      <c r="A5" s="917"/>
      <c r="B5" s="20" t="s">
        <v>25</v>
      </c>
      <c r="C5" s="917"/>
      <c r="D5" s="917"/>
      <c r="E5" s="919"/>
      <c r="F5" s="930"/>
      <c r="G5" s="931"/>
      <c r="H5" s="19"/>
      <c r="I5" s="21">
        <v>0</v>
      </c>
      <c r="J5" s="21">
        <v>1</v>
      </c>
      <c r="K5" s="21">
        <v>2</v>
      </c>
      <c r="L5" s="21">
        <v>3</v>
      </c>
      <c r="M5" s="21">
        <v>4</v>
      </c>
      <c r="N5" s="21">
        <v>5</v>
      </c>
      <c r="O5" s="21">
        <v>6</v>
      </c>
      <c r="P5" s="21">
        <v>7</v>
      </c>
      <c r="Q5" s="21">
        <v>8</v>
      </c>
      <c r="R5" s="21">
        <v>9</v>
      </c>
      <c r="S5" s="21">
        <v>10</v>
      </c>
    </row>
    <row r="6" spans="1:256" ht="34.5" customHeight="1">
      <c r="A6" s="30" t="s">
        <v>328</v>
      </c>
      <c r="B6" s="22">
        <v>1</v>
      </c>
      <c r="C6" s="23" t="s">
        <v>32</v>
      </c>
      <c r="D6" s="24">
        <v>0.1</v>
      </c>
      <c r="E6" s="25" t="s">
        <v>2</v>
      </c>
      <c r="F6" s="26" t="s">
        <v>33</v>
      </c>
      <c r="G6" s="27" t="s">
        <v>31</v>
      </c>
      <c r="H6" s="28"/>
      <c r="I6" s="29" t="s">
        <v>7</v>
      </c>
      <c r="J6" s="29">
        <v>1.25</v>
      </c>
      <c r="K6" s="29">
        <v>1.2</v>
      </c>
      <c r="L6" s="29">
        <v>1.1499999999999999</v>
      </c>
      <c r="M6" s="29">
        <v>1.1000000000000001</v>
      </c>
      <c r="N6" s="29">
        <v>1.02</v>
      </c>
      <c r="O6" s="29">
        <v>1.01</v>
      </c>
      <c r="P6" s="29">
        <v>1</v>
      </c>
      <c r="Q6" s="29">
        <v>0.97</v>
      </c>
      <c r="R6" s="29">
        <v>0.95</v>
      </c>
      <c r="S6" s="29" t="s">
        <v>6</v>
      </c>
    </row>
    <row r="7" spans="1:256" s="128" customFormat="1" ht="24" customHeight="1">
      <c r="A7" s="921" t="s">
        <v>329</v>
      </c>
      <c r="B7" s="109">
        <v>2</v>
      </c>
      <c r="C7" s="110" t="s">
        <v>34</v>
      </c>
      <c r="D7" s="129">
        <v>0.1</v>
      </c>
      <c r="E7" s="948" t="s">
        <v>1</v>
      </c>
      <c r="F7" s="112" t="s">
        <v>35</v>
      </c>
      <c r="G7" s="113" t="s">
        <v>31</v>
      </c>
      <c r="H7" s="438"/>
      <c r="I7" s="113" t="s">
        <v>22</v>
      </c>
      <c r="J7" s="111">
        <v>0.82</v>
      </c>
      <c r="K7" s="111">
        <v>0.84</v>
      </c>
      <c r="L7" s="111">
        <v>0.86</v>
      </c>
      <c r="M7" s="111">
        <v>0.88</v>
      </c>
      <c r="N7" s="111">
        <v>0.9</v>
      </c>
      <c r="O7" s="111">
        <v>0.92</v>
      </c>
      <c r="P7" s="111">
        <v>0.94</v>
      </c>
      <c r="Q7" s="111">
        <v>0.96</v>
      </c>
      <c r="R7" s="111">
        <v>0.98</v>
      </c>
      <c r="S7" s="113" t="s">
        <v>23</v>
      </c>
    </row>
    <row r="8" spans="1:256" s="128" customFormat="1" ht="36">
      <c r="A8" s="944"/>
      <c r="B8" s="109">
        <v>3</v>
      </c>
      <c r="C8" s="110" t="s">
        <v>323</v>
      </c>
      <c r="D8" s="129">
        <v>0.08</v>
      </c>
      <c r="E8" s="949"/>
      <c r="F8" s="440" t="s">
        <v>38</v>
      </c>
      <c r="G8" s="440" t="s">
        <v>31</v>
      </c>
      <c r="H8" s="438"/>
      <c r="I8" s="125" t="s">
        <v>263</v>
      </c>
      <c r="J8" s="130">
        <v>0.66</v>
      </c>
      <c r="K8" s="130">
        <v>0.7</v>
      </c>
      <c r="L8" s="130">
        <v>0.74</v>
      </c>
      <c r="M8" s="130">
        <v>0.77</v>
      </c>
      <c r="N8" s="130">
        <v>0.81</v>
      </c>
      <c r="O8" s="130">
        <v>0.85</v>
      </c>
      <c r="P8" s="130">
        <v>0.89</v>
      </c>
      <c r="Q8" s="130">
        <v>0.93</v>
      </c>
      <c r="R8" s="130">
        <v>0.97</v>
      </c>
      <c r="S8" s="130">
        <v>1</v>
      </c>
    </row>
    <row r="9" spans="1:256" s="128" customFormat="1" ht="36">
      <c r="A9" s="944"/>
      <c r="B9" s="109">
        <v>4</v>
      </c>
      <c r="C9" s="110" t="s">
        <v>324</v>
      </c>
      <c r="D9" s="129">
        <v>0.08</v>
      </c>
      <c r="E9" s="439"/>
      <c r="F9" s="440" t="s">
        <v>38</v>
      </c>
      <c r="G9" s="440" t="s">
        <v>31</v>
      </c>
      <c r="H9" s="438"/>
      <c r="I9" s="125" t="s">
        <v>263</v>
      </c>
      <c r="J9" s="130">
        <v>0.66</v>
      </c>
      <c r="K9" s="130">
        <v>0.7</v>
      </c>
      <c r="L9" s="130">
        <v>0.74</v>
      </c>
      <c r="M9" s="130">
        <v>0.77</v>
      </c>
      <c r="N9" s="130">
        <v>0.81</v>
      </c>
      <c r="O9" s="130">
        <v>0.85</v>
      </c>
      <c r="P9" s="130">
        <v>0.89</v>
      </c>
      <c r="Q9" s="130">
        <v>0.93</v>
      </c>
      <c r="R9" s="130">
        <v>0.97</v>
      </c>
      <c r="S9" s="130">
        <v>1</v>
      </c>
    </row>
    <row r="10" spans="1:256" s="128" customFormat="1" ht="36">
      <c r="A10" s="944"/>
      <c r="B10" s="109">
        <v>5</v>
      </c>
      <c r="C10" s="110" t="s">
        <v>325</v>
      </c>
      <c r="D10" s="129">
        <v>0.08</v>
      </c>
      <c r="E10" s="439"/>
      <c r="F10" s="440" t="s">
        <v>38</v>
      </c>
      <c r="G10" s="440" t="s">
        <v>31</v>
      </c>
      <c r="H10" s="438"/>
      <c r="I10" s="125" t="s">
        <v>263</v>
      </c>
      <c r="J10" s="130">
        <v>0.66</v>
      </c>
      <c r="K10" s="130">
        <v>0.7</v>
      </c>
      <c r="L10" s="130">
        <v>0.74</v>
      </c>
      <c r="M10" s="130">
        <v>0.77</v>
      </c>
      <c r="N10" s="130">
        <v>0.81</v>
      </c>
      <c r="O10" s="130">
        <v>0.85</v>
      </c>
      <c r="P10" s="130">
        <v>0.89</v>
      </c>
      <c r="Q10" s="130">
        <v>0.93</v>
      </c>
      <c r="R10" s="130">
        <v>0.97</v>
      </c>
      <c r="S10" s="130">
        <v>1</v>
      </c>
    </row>
    <row r="11" spans="1:256" s="128" customFormat="1" ht="36">
      <c r="A11" s="944"/>
      <c r="B11" s="109">
        <v>6</v>
      </c>
      <c r="C11" s="110" t="s">
        <v>326</v>
      </c>
      <c r="D11" s="129">
        <v>0.08</v>
      </c>
      <c r="E11" s="439"/>
      <c r="F11" s="440" t="s">
        <v>38</v>
      </c>
      <c r="G11" s="440" t="s">
        <v>31</v>
      </c>
      <c r="H11" s="438"/>
      <c r="I11" s="125" t="s">
        <v>263</v>
      </c>
      <c r="J11" s="130">
        <v>0.66</v>
      </c>
      <c r="K11" s="130">
        <v>0.7</v>
      </c>
      <c r="L11" s="130">
        <v>0.74</v>
      </c>
      <c r="M11" s="130">
        <v>0.77</v>
      </c>
      <c r="N11" s="130">
        <v>0.81</v>
      </c>
      <c r="O11" s="130">
        <v>0.85</v>
      </c>
      <c r="P11" s="130">
        <v>0.89</v>
      </c>
      <c r="Q11" s="130">
        <v>0.93</v>
      </c>
      <c r="R11" s="130">
        <v>0.97</v>
      </c>
      <c r="S11" s="130">
        <v>1</v>
      </c>
    </row>
    <row r="12" spans="1:256" s="128" customFormat="1" ht="36">
      <c r="A12" s="922"/>
      <c r="B12" s="109">
        <v>7</v>
      </c>
      <c r="C12" s="110" t="s">
        <v>327</v>
      </c>
      <c r="D12" s="441">
        <v>0.08</v>
      </c>
      <c r="E12" s="439"/>
      <c r="F12" s="440" t="s">
        <v>38</v>
      </c>
      <c r="G12" s="440" t="s">
        <v>31</v>
      </c>
      <c r="H12" s="438"/>
      <c r="I12" s="125" t="s">
        <v>263</v>
      </c>
      <c r="J12" s="130">
        <v>0.66</v>
      </c>
      <c r="K12" s="130">
        <v>0.7</v>
      </c>
      <c r="L12" s="130">
        <v>0.74</v>
      </c>
      <c r="M12" s="130">
        <v>0.77</v>
      </c>
      <c r="N12" s="130">
        <v>0.81</v>
      </c>
      <c r="O12" s="130">
        <v>0.85</v>
      </c>
      <c r="P12" s="130">
        <v>0.89</v>
      </c>
      <c r="Q12" s="130">
        <v>0.93</v>
      </c>
      <c r="R12" s="130">
        <v>0.97</v>
      </c>
      <c r="S12" s="130">
        <v>1</v>
      </c>
    </row>
    <row r="13" spans="1:256" s="128" customFormat="1" ht="36.75" customHeight="1">
      <c r="A13" s="108" t="s">
        <v>330</v>
      </c>
      <c r="B13" s="109">
        <f>B12+1</f>
        <v>8</v>
      </c>
      <c r="C13" s="110" t="s">
        <v>39</v>
      </c>
      <c r="D13" s="129">
        <v>0.25</v>
      </c>
      <c r="E13" s="111" t="s">
        <v>3</v>
      </c>
      <c r="F13" s="112" t="s">
        <v>40</v>
      </c>
      <c r="G13" s="113" t="s">
        <v>31</v>
      </c>
      <c r="H13" s="114"/>
      <c r="I13" s="115" t="s">
        <v>9</v>
      </c>
      <c r="J13" s="116">
        <v>0.5</v>
      </c>
      <c r="K13" s="117">
        <v>0.55000000000000004</v>
      </c>
      <c r="L13" s="117">
        <v>0.6</v>
      </c>
      <c r="M13" s="117">
        <v>0.65</v>
      </c>
      <c r="N13" s="117">
        <v>0.7</v>
      </c>
      <c r="O13" s="117">
        <v>0.75</v>
      </c>
      <c r="P13" s="117">
        <v>0.8</v>
      </c>
      <c r="Q13" s="117">
        <v>0.85</v>
      </c>
      <c r="R13" s="117">
        <v>0.9</v>
      </c>
      <c r="S13" s="117" t="s">
        <v>16</v>
      </c>
    </row>
    <row r="14" spans="1:256" s="5" customFormat="1" ht="51" customHeight="1">
      <c r="A14" s="651" t="s">
        <v>331</v>
      </c>
      <c r="B14" s="436">
        <f>B13+1</f>
        <v>9</v>
      </c>
      <c r="C14" s="509" t="s">
        <v>405</v>
      </c>
      <c r="D14" s="348">
        <v>0.05</v>
      </c>
      <c r="E14" s="349"/>
      <c r="F14" s="452" t="s">
        <v>348</v>
      </c>
      <c r="G14" s="79" t="s">
        <v>113</v>
      </c>
      <c r="H14" s="302"/>
      <c r="I14" s="79" t="s">
        <v>321</v>
      </c>
      <c r="J14" s="80">
        <v>0.15</v>
      </c>
      <c r="K14" s="80">
        <v>0.14000000000000001</v>
      </c>
      <c r="L14" s="80">
        <v>0.13</v>
      </c>
      <c r="M14" s="80">
        <v>0.12</v>
      </c>
      <c r="N14" s="80">
        <v>0.11</v>
      </c>
      <c r="O14" s="80">
        <v>0.1</v>
      </c>
      <c r="P14" s="80">
        <v>0.08</v>
      </c>
      <c r="Q14" s="80">
        <v>0.06</v>
      </c>
      <c r="R14" s="80">
        <v>0.04</v>
      </c>
      <c r="S14" s="79" t="s">
        <v>322</v>
      </c>
      <c r="T14" s="145"/>
      <c r="U14" s="145"/>
      <c r="V14" s="145"/>
      <c r="W14" s="145"/>
      <c r="X14" s="145"/>
      <c r="Y14" s="145"/>
      <c r="Z14" s="145"/>
      <c r="AA14" s="145"/>
      <c r="AB14" s="145"/>
      <c r="AC14" s="145"/>
      <c r="AD14" s="145"/>
      <c r="AE14" s="145"/>
      <c r="AF14" s="145"/>
      <c r="AG14" s="145"/>
      <c r="AH14" s="145"/>
      <c r="AI14" s="145"/>
      <c r="AJ14" s="145"/>
      <c r="AK14" s="145"/>
      <c r="AL14" s="145"/>
      <c r="AM14" s="145"/>
      <c r="AN14" s="145"/>
      <c r="AO14" s="145"/>
      <c r="AP14" s="145"/>
      <c r="AQ14" s="145"/>
      <c r="AR14" s="145"/>
      <c r="AS14" s="145"/>
      <c r="AT14" s="145"/>
      <c r="AU14" s="145"/>
      <c r="AV14" s="145"/>
      <c r="AW14" s="145"/>
      <c r="AX14" s="145"/>
      <c r="AY14" s="145"/>
      <c r="AZ14" s="145"/>
      <c r="BA14" s="145"/>
      <c r="BB14" s="145"/>
      <c r="BC14" s="145"/>
      <c r="BD14" s="145"/>
      <c r="BE14" s="145"/>
      <c r="BF14" s="145"/>
      <c r="BG14" s="145"/>
      <c r="BH14" s="145"/>
      <c r="BI14" s="145"/>
      <c r="BJ14" s="145"/>
      <c r="BK14" s="145"/>
      <c r="BL14" s="145"/>
      <c r="BM14" s="145"/>
      <c r="BN14" s="145"/>
      <c r="BO14" s="145"/>
      <c r="BP14" s="145"/>
      <c r="BQ14" s="145"/>
      <c r="BR14" s="145"/>
      <c r="BS14" s="145"/>
      <c r="BT14" s="145"/>
      <c r="BU14" s="145"/>
      <c r="BV14" s="145"/>
      <c r="BW14" s="145"/>
      <c r="BX14" s="145"/>
      <c r="BY14" s="145"/>
      <c r="BZ14" s="145"/>
      <c r="CA14" s="145"/>
      <c r="CB14" s="145"/>
      <c r="CC14" s="145"/>
      <c r="CD14" s="145"/>
      <c r="CE14" s="145"/>
      <c r="CF14" s="145"/>
      <c r="CG14" s="145"/>
      <c r="CH14" s="145"/>
      <c r="CI14" s="145"/>
      <c r="CJ14" s="145"/>
      <c r="CK14" s="145"/>
      <c r="CL14" s="145"/>
      <c r="CM14" s="145"/>
      <c r="CN14" s="145"/>
      <c r="CO14" s="145"/>
      <c r="CP14" s="145"/>
      <c r="CQ14" s="145"/>
      <c r="CR14" s="145"/>
      <c r="CS14" s="145"/>
      <c r="CT14" s="145"/>
      <c r="CU14" s="145"/>
      <c r="CV14" s="145"/>
      <c r="CW14" s="145"/>
      <c r="CX14" s="145"/>
      <c r="CY14" s="145"/>
      <c r="CZ14" s="145"/>
      <c r="DA14" s="145"/>
      <c r="DB14" s="145"/>
      <c r="DC14" s="145"/>
      <c r="DD14" s="145"/>
      <c r="DE14" s="145"/>
      <c r="DF14" s="145"/>
      <c r="DG14" s="145"/>
      <c r="DH14" s="145"/>
      <c r="DI14" s="145"/>
      <c r="DJ14" s="145"/>
      <c r="DK14" s="145"/>
      <c r="DL14" s="145"/>
      <c r="DM14" s="145"/>
      <c r="DN14" s="145"/>
      <c r="DO14" s="145"/>
      <c r="DP14" s="145"/>
      <c r="DQ14" s="145"/>
      <c r="DR14" s="145"/>
      <c r="DS14" s="145"/>
      <c r="DT14" s="145"/>
      <c r="DU14" s="145"/>
      <c r="DV14" s="145"/>
      <c r="DW14" s="145"/>
      <c r="DX14" s="145"/>
      <c r="DY14" s="145"/>
      <c r="DZ14" s="145"/>
      <c r="EA14" s="145"/>
      <c r="EB14" s="145"/>
      <c r="EC14" s="145"/>
      <c r="ED14" s="145"/>
      <c r="EE14" s="145"/>
      <c r="EF14" s="145"/>
      <c r="EG14" s="145"/>
      <c r="EH14" s="145"/>
      <c r="EI14" s="145"/>
      <c r="EJ14" s="145"/>
      <c r="EK14" s="145"/>
      <c r="EL14" s="145"/>
      <c r="EM14" s="145"/>
      <c r="EN14" s="145"/>
      <c r="EO14" s="145"/>
      <c r="EP14" s="145"/>
      <c r="EQ14" s="145"/>
      <c r="ER14" s="145"/>
      <c r="ES14" s="145"/>
      <c r="ET14" s="145"/>
      <c r="EU14" s="145"/>
      <c r="EV14" s="145"/>
      <c r="EW14" s="145"/>
      <c r="EX14" s="145"/>
      <c r="EY14" s="145"/>
      <c r="EZ14" s="145"/>
      <c r="FA14" s="145"/>
      <c r="FB14" s="145"/>
      <c r="FC14" s="145"/>
      <c r="FD14" s="145"/>
      <c r="FE14" s="145"/>
      <c r="FF14" s="145"/>
      <c r="FG14" s="145"/>
      <c r="FH14" s="145"/>
      <c r="FI14" s="145"/>
      <c r="FJ14" s="145"/>
      <c r="FK14" s="145"/>
      <c r="FL14" s="145"/>
      <c r="FM14" s="145"/>
      <c r="FN14" s="145"/>
      <c r="FO14" s="145"/>
      <c r="FP14" s="145"/>
      <c r="FQ14" s="145"/>
      <c r="FR14" s="145"/>
      <c r="FS14" s="145"/>
      <c r="FT14" s="145"/>
      <c r="FU14" s="145"/>
      <c r="FV14" s="145"/>
      <c r="FW14" s="145"/>
      <c r="FX14" s="145"/>
      <c r="FY14" s="145"/>
      <c r="FZ14" s="145"/>
      <c r="GA14" s="145"/>
      <c r="GB14" s="145"/>
      <c r="GC14" s="145"/>
      <c r="GD14" s="145"/>
      <c r="GE14" s="145"/>
      <c r="GF14" s="145"/>
      <c r="GG14" s="145"/>
      <c r="GH14" s="145"/>
      <c r="GI14" s="145"/>
      <c r="GJ14" s="145"/>
      <c r="GK14" s="145"/>
      <c r="GL14" s="145"/>
      <c r="GM14" s="145"/>
      <c r="GN14" s="145"/>
      <c r="GO14" s="145"/>
      <c r="GP14" s="145"/>
      <c r="GQ14" s="145"/>
      <c r="GR14" s="145"/>
      <c r="GS14" s="145"/>
      <c r="GT14" s="145"/>
      <c r="GU14" s="145"/>
      <c r="GV14" s="145"/>
      <c r="GW14" s="145"/>
      <c r="GX14" s="145"/>
      <c r="GY14" s="145"/>
      <c r="GZ14" s="145"/>
      <c r="HA14" s="145"/>
      <c r="HB14" s="145"/>
      <c r="HC14" s="145"/>
      <c r="HD14" s="145"/>
      <c r="HE14" s="145"/>
      <c r="HF14" s="145"/>
      <c r="HG14" s="145"/>
      <c r="HH14" s="145"/>
      <c r="HI14" s="145"/>
      <c r="HJ14" s="145"/>
      <c r="HK14" s="145"/>
      <c r="HL14" s="145"/>
      <c r="HM14" s="145"/>
      <c r="HN14" s="145"/>
      <c r="HO14" s="145"/>
      <c r="HP14" s="145"/>
      <c r="HQ14" s="145"/>
      <c r="HR14" s="145"/>
      <c r="HS14" s="145"/>
      <c r="HT14" s="145"/>
      <c r="HU14" s="145"/>
      <c r="HV14" s="145"/>
      <c r="HW14" s="145"/>
      <c r="HX14" s="145"/>
      <c r="HY14" s="145"/>
      <c r="HZ14" s="145"/>
      <c r="IA14" s="145"/>
      <c r="IB14" s="145"/>
      <c r="IC14" s="145"/>
      <c r="ID14" s="145"/>
      <c r="IE14" s="145"/>
      <c r="IF14" s="145"/>
      <c r="IG14" s="145"/>
      <c r="IH14" s="145"/>
      <c r="II14" s="145"/>
      <c r="IJ14" s="145"/>
      <c r="IK14" s="145"/>
      <c r="IL14" s="145"/>
      <c r="IM14" s="145"/>
      <c r="IN14" s="145"/>
      <c r="IO14" s="145"/>
      <c r="IP14" s="145"/>
      <c r="IQ14" s="145"/>
      <c r="IR14" s="145"/>
      <c r="IS14" s="145"/>
      <c r="IT14" s="145"/>
      <c r="IU14" s="145"/>
      <c r="IV14" s="145"/>
    </row>
    <row r="15" spans="1:256" s="5" customFormat="1" ht="51" customHeight="1">
      <c r="A15" s="652"/>
      <c r="B15" s="436">
        <f>B14+1</f>
        <v>10</v>
      </c>
      <c r="C15" s="509" t="s">
        <v>407</v>
      </c>
      <c r="D15" s="348">
        <v>0.05</v>
      </c>
      <c r="E15" s="349"/>
      <c r="F15" s="453" t="s">
        <v>349</v>
      </c>
      <c r="G15" s="349" t="s">
        <v>113</v>
      </c>
      <c r="H15" s="302"/>
      <c r="I15" s="79" t="s">
        <v>177</v>
      </c>
      <c r="J15" s="80">
        <v>0.1</v>
      </c>
      <c r="K15" s="80">
        <v>0.2</v>
      </c>
      <c r="L15" s="80">
        <v>0.3</v>
      </c>
      <c r="M15" s="80">
        <v>0.4</v>
      </c>
      <c r="N15" s="80">
        <v>0.5</v>
      </c>
      <c r="O15" s="80">
        <v>0.6</v>
      </c>
      <c r="P15" s="80">
        <v>0.7</v>
      </c>
      <c r="Q15" s="80">
        <v>0.8</v>
      </c>
      <c r="R15" s="80">
        <v>0.9</v>
      </c>
      <c r="S15" s="79">
        <v>1</v>
      </c>
      <c r="T15" s="145"/>
      <c r="U15" s="145"/>
      <c r="V15" s="145"/>
      <c r="W15" s="145"/>
      <c r="X15" s="145"/>
      <c r="Y15" s="145"/>
      <c r="Z15" s="145"/>
      <c r="AA15" s="145"/>
      <c r="AB15" s="145"/>
      <c r="AC15" s="145"/>
      <c r="AD15" s="145"/>
      <c r="AE15" s="145"/>
      <c r="AF15" s="145"/>
      <c r="AG15" s="145"/>
      <c r="AH15" s="145"/>
      <c r="AI15" s="145"/>
      <c r="AJ15" s="145"/>
      <c r="AK15" s="145"/>
      <c r="AL15" s="145"/>
      <c r="AM15" s="145"/>
      <c r="AN15" s="145"/>
      <c r="AO15" s="145"/>
      <c r="AP15" s="145"/>
      <c r="AQ15" s="145"/>
      <c r="AR15" s="145"/>
      <c r="AS15" s="145"/>
      <c r="AT15" s="145"/>
      <c r="AU15" s="145"/>
      <c r="AV15" s="145"/>
      <c r="AW15" s="145"/>
      <c r="AX15" s="145"/>
      <c r="AY15" s="145"/>
      <c r="AZ15" s="145"/>
      <c r="BA15" s="145"/>
      <c r="BB15" s="145"/>
      <c r="BC15" s="145"/>
      <c r="BD15" s="145"/>
      <c r="BE15" s="145"/>
      <c r="BF15" s="145"/>
      <c r="BG15" s="145"/>
      <c r="BH15" s="145"/>
      <c r="BI15" s="145"/>
      <c r="BJ15" s="145"/>
      <c r="BK15" s="145"/>
      <c r="BL15" s="145"/>
      <c r="BM15" s="145"/>
      <c r="BN15" s="145"/>
      <c r="BO15" s="145"/>
      <c r="BP15" s="145"/>
      <c r="BQ15" s="145"/>
      <c r="BR15" s="145"/>
      <c r="BS15" s="145"/>
      <c r="BT15" s="145"/>
      <c r="BU15" s="145"/>
      <c r="BV15" s="145"/>
      <c r="BW15" s="145"/>
      <c r="BX15" s="145"/>
      <c r="BY15" s="145"/>
      <c r="BZ15" s="145"/>
      <c r="CA15" s="145"/>
      <c r="CB15" s="145"/>
      <c r="CC15" s="145"/>
      <c r="CD15" s="145"/>
      <c r="CE15" s="145"/>
      <c r="CF15" s="145"/>
      <c r="CG15" s="145"/>
      <c r="CH15" s="145"/>
      <c r="CI15" s="145"/>
      <c r="CJ15" s="145"/>
      <c r="CK15" s="145"/>
      <c r="CL15" s="145"/>
      <c r="CM15" s="145"/>
      <c r="CN15" s="145"/>
      <c r="CO15" s="145"/>
      <c r="CP15" s="145"/>
      <c r="CQ15" s="145"/>
      <c r="CR15" s="145"/>
      <c r="CS15" s="145"/>
      <c r="CT15" s="145"/>
      <c r="CU15" s="145"/>
      <c r="CV15" s="145"/>
      <c r="CW15" s="145"/>
      <c r="CX15" s="145"/>
      <c r="CY15" s="145"/>
      <c r="CZ15" s="145"/>
      <c r="DA15" s="145"/>
      <c r="DB15" s="145"/>
      <c r="DC15" s="145"/>
      <c r="DD15" s="145"/>
      <c r="DE15" s="145"/>
      <c r="DF15" s="145"/>
      <c r="DG15" s="145"/>
      <c r="DH15" s="145"/>
      <c r="DI15" s="145"/>
      <c r="DJ15" s="145"/>
      <c r="DK15" s="145"/>
      <c r="DL15" s="145"/>
      <c r="DM15" s="145"/>
      <c r="DN15" s="145"/>
      <c r="DO15" s="145"/>
      <c r="DP15" s="145"/>
      <c r="DQ15" s="145"/>
      <c r="DR15" s="145"/>
      <c r="DS15" s="145"/>
      <c r="DT15" s="145"/>
      <c r="DU15" s="145"/>
      <c r="DV15" s="145"/>
      <c r="DW15" s="145"/>
      <c r="DX15" s="145"/>
      <c r="DY15" s="145"/>
      <c r="DZ15" s="145"/>
      <c r="EA15" s="145"/>
      <c r="EB15" s="145"/>
      <c r="EC15" s="145"/>
      <c r="ED15" s="145"/>
      <c r="EE15" s="145"/>
      <c r="EF15" s="145"/>
      <c r="EG15" s="145"/>
      <c r="EH15" s="145"/>
      <c r="EI15" s="145"/>
      <c r="EJ15" s="145"/>
      <c r="EK15" s="145"/>
      <c r="EL15" s="145"/>
      <c r="EM15" s="145"/>
      <c r="EN15" s="145"/>
      <c r="EO15" s="145"/>
      <c r="EP15" s="145"/>
      <c r="EQ15" s="145"/>
      <c r="ER15" s="145"/>
      <c r="ES15" s="145"/>
      <c r="ET15" s="145"/>
      <c r="EU15" s="145"/>
      <c r="EV15" s="145"/>
      <c r="EW15" s="145"/>
      <c r="EX15" s="145"/>
      <c r="EY15" s="145"/>
      <c r="EZ15" s="145"/>
      <c r="FA15" s="145"/>
      <c r="FB15" s="145"/>
      <c r="FC15" s="145"/>
      <c r="FD15" s="145"/>
      <c r="FE15" s="145"/>
      <c r="FF15" s="145"/>
      <c r="FG15" s="145"/>
      <c r="FH15" s="145"/>
      <c r="FI15" s="145"/>
      <c r="FJ15" s="145"/>
      <c r="FK15" s="145"/>
      <c r="FL15" s="145"/>
      <c r="FM15" s="145"/>
      <c r="FN15" s="145"/>
      <c r="FO15" s="145"/>
      <c r="FP15" s="145"/>
      <c r="FQ15" s="145"/>
      <c r="FR15" s="145"/>
      <c r="FS15" s="145"/>
      <c r="FT15" s="145"/>
      <c r="FU15" s="145"/>
      <c r="FV15" s="145"/>
      <c r="FW15" s="145"/>
      <c r="FX15" s="145"/>
      <c r="FY15" s="145"/>
      <c r="FZ15" s="145"/>
      <c r="GA15" s="145"/>
      <c r="GB15" s="145"/>
      <c r="GC15" s="145"/>
      <c r="GD15" s="145"/>
      <c r="GE15" s="145"/>
      <c r="GF15" s="145"/>
      <c r="GG15" s="145"/>
      <c r="GH15" s="145"/>
      <c r="GI15" s="145"/>
      <c r="GJ15" s="145"/>
      <c r="GK15" s="145"/>
      <c r="GL15" s="145"/>
      <c r="GM15" s="145"/>
      <c r="GN15" s="145"/>
      <c r="GO15" s="145"/>
      <c r="GP15" s="145"/>
      <c r="GQ15" s="145"/>
      <c r="GR15" s="145"/>
      <c r="GS15" s="145"/>
      <c r="GT15" s="145"/>
      <c r="GU15" s="145"/>
      <c r="GV15" s="145"/>
      <c r="GW15" s="145"/>
      <c r="GX15" s="145"/>
      <c r="GY15" s="145"/>
      <c r="GZ15" s="145"/>
      <c r="HA15" s="145"/>
      <c r="HB15" s="145"/>
      <c r="HC15" s="145"/>
      <c r="HD15" s="145"/>
      <c r="HE15" s="145"/>
      <c r="HF15" s="145"/>
      <c r="HG15" s="145"/>
      <c r="HH15" s="145"/>
      <c r="HI15" s="145"/>
      <c r="HJ15" s="145"/>
      <c r="HK15" s="145"/>
      <c r="HL15" s="145"/>
      <c r="HM15" s="145"/>
      <c r="HN15" s="145"/>
      <c r="HO15" s="145"/>
      <c r="HP15" s="145"/>
      <c r="HQ15" s="145"/>
      <c r="HR15" s="145"/>
      <c r="HS15" s="145"/>
      <c r="HT15" s="145"/>
      <c r="HU15" s="145"/>
      <c r="HV15" s="145"/>
      <c r="HW15" s="145"/>
      <c r="HX15" s="145"/>
      <c r="HY15" s="145"/>
      <c r="HZ15" s="145"/>
      <c r="IA15" s="145"/>
      <c r="IB15" s="145"/>
      <c r="IC15" s="145"/>
      <c r="ID15" s="145"/>
      <c r="IE15" s="145"/>
      <c r="IF15" s="145"/>
      <c r="IG15" s="145"/>
      <c r="IH15" s="145"/>
      <c r="II15" s="145"/>
      <c r="IJ15" s="145"/>
      <c r="IK15" s="145"/>
      <c r="IL15" s="145"/>
      <c r="IM15" s="145"/>
      <c r="IN15" s="145"/>
      <c r="IO15" s="145"/>
      <c r="IP15" s="145"/>
      <c r="IQ15" s="145"/>
      <c r="IR15" s="145"/>
      <c r="IS15" s="145"/>
      <c r="IT15" s="145"/>
      <c r="IU15" s="145"/>
      <c r="IV15" s="145"/>
    </row>
    <row r="16" spans="1:256" s="5" customFormat="1" ht="51" customHeight="1">
      <c r="A16" s="653"/>
      <c r="B16" s="436">
        <f>B15+1</f>
        <v>11</v>
      </c>
      <c r="C16" s="509" t="s">
        <v>409</v>
      </c>
      <c r="D16" s="80">
        <v>0.05</v>
      </c>
      <c r="E16" s="79"/>
      <c r="F16" s="452" t="s">
        <v>350</v>
      </c>
      <c r="G16" s="79" t="s">
        <v>113</v>
      </c>
      <c r="H16" s="302"/>
      <c r="I16" s="79" t="s">
        <v>8</v>
      </c>
      <c r="J16" s="80">
        <v>0.3</v>
      </c>
      <c r="K16" s="80">
        <v>0.4</v>
      </c>
      <c r="L16" s="80">
        <v>0.5</v>
      </c>
      <c r="M16" s="80">
        <v>0.6</v>
      </c>
      <c r="N16" s="80">
        <v>0.7</v>
      </c>
      <c r="O16" s="80">
        <v>0.8</v>
      </c>
      <c r="P16" s="80">
        <v>0.9</v>
      </c>
      <c r="Q16" s="80">
        <v>1</v>
      </c>
      <c r="R16" s="80"/>
      <c r="S16" s="79"/>
      <c r="T16" s="145"/>
      <c r="U16" s="145"/>
      <c r="V16" s="145"/>
      <c r="W16" s="145"/>
      <c r="X16" s="145"/>
      <c r="Y16" s="145"/>
      <c r="Z16" s="145"/>
      <c r="AA16" s="145"/>
      <c r="AB16" s="145"/>
      <c r="AC16" s="145"/>
      <c r="AD16" s="145"/>
      <c r="AE16" s="145"/>
      <c r="AF16" s="145"/>
      <c r="AG16" s="145"/>
      <c r="AH16" s="145"/>
      <c r="AI16" s="145"/>
      <c r="AJ16" s="145"/>
      <c r="AK16" s="145"/>
      <c r="AL16" s="145"/>
      <c r="AM16" s="145"/>
      <c r="AN16" s="145"/>
      <c r="AO16" s="145"/>
      <c r="AP16" s="145"/>
      <c r="AQ16" s="145"/>
      <c r="AR16" s="145"/>
      <c r="AS16" s="145"/>
      <c r="AT16" s="145"/>
      <c r="AU16" s="145"/>
      <c r="AV16" s="145"/>
      <c r="AW16" s="145"/>
      <c r="AX16" s="145"/>
      <c r="AY16" s="145"/>
      <c r="AZ16" s="145"/>
      <c r="BA16" s="145"/>
      <c r="BB16" s="145"/>
      <c r="BC16" s="145"/>
      <c r="BD16" s="145"/>
      <c r="BE16" s="145"/>
      <c r="BF16" s="145"/>
      <c r="BG16" s="145"/>
      <c r="BH16" s="145"/>
      <c r="BI16" s="145"/>
      <c r="BJ16" s="145"/>
      <c r="BK16" s="145"/>
      <c r="BL16" s="145"/>
      <c r="BM16" s="145"/>
      <c r="BN16" s="145"/>
      <c r="BO16" s="145"/>
      <c r="BP16" s="145"/>
      <c r="BQ16" s="145"/>
      <c r="BR16" s="145"/>
      <c r="BS16" s="145"/>
      <c r="BT16" s="145"/>
      <c r="BU16" s="145"/>
      <c r="BV16" s="145"/>
      <c r="BW16" s="145"/>
      <c r="BX16" s="145"/>
      <c r="BY16" s="145"/>
      <c r="BZ16" s="145"/>
      <c r="CA16" s="145"/>
      <c r="CB16" s="145"/>
      <c r="CC16" s="145"/>
      <c r="CD16" s="145"/>
      <c r="CE16" s="145"/>
      <c r="CF16" s="145"/>
      <c r="CG16" s="145"/>
      <c r="CH16" s="145"/>
      <c r="CI16" s="145"/>
      <c r="CJ16" s="145"/>
      <c r="CK16" s="145"/>
      <c r="CL16" s="145"/>
      <c r="CM16" s="145"/>
      <c r="CN16" s="145"/>
      <c r="CO16" s="145"/>
      <c r="CP16" s="145"/>
      <c r="CQ16" s="145"/>
      <c r="CR16" s="145"/>
      <c r="CS16" s="145"/>
      <c r="CT16" s="145"/>
      <c r="CU16" s="145"/>
      <c r="CV16" s="145"/>
      <c r="CW16" s="145"/>
      <c r="CX16" s="145"/>
      <c r="CY16" s="145"/>
      <c r="CZ16" s="145"/>
      <c r="DA16" s="145"/>
      <c r="DB16" s="145"/>
      <c r="DC16" s="145"/>
      <c r="DD16" s="145"/>
      <c r="DE16" s="145"/>
      <c r="DF16" s="145"/>
      <c r="DG16" s="145"/>
      <c r="DH16" s="145"/>
      <c r="DI16" s="145"/>
      <c r="DJ16" s="145"/>
      <c r="DK16" s="145"/>
      <c r="DL16" s="145"/>
      <c r="DM16" s="145"/>
      <c r="DN16" s="145"/>
      <c r="DO16" s="145"/>
      <c r="DP16" s="145"/>
      <c r="DQ16" s="145"/>
      <c r="DR16" s="145"/>
      <c r="DS16" s="145"/>
      <c r="DT16" s="145"/>
      <c r="DU16" s="145"/>
      <c r="DV16" s="145"/>
      <c r="DW16" s="145"/>
      <c r="DX16" s="145"/>
      <c r="DY16" s="145"/>
      <c r="DZ16" s="145"/>
      <c r="EA16" s="145"/>
      <c r="EB16" s="145"/>
      <c r="EC16" s="145"/>
      <c r="ED16" s="145"/>
      <c r="EE16" s="145"/>
      <c r="EF16" s="145"/>
      <c r="EG16" s="145"/>
      <c r="EH16" s="145"/>
      <c r="EI16" s="145"/>
      <c r="EJ16" s="145"/>
      <c r="EK16" s="145"/>
      <c r="EL16" s="145"/>
      <c r="EM16" s="145"/>
      <c r="EN16" s="145"/>
      <c r="EO16" s="145"/>
      <c r="EP16" s="145"/>
      <c r="EQ16" s="145"/>
      <c r="ER16" s="145"/>
      <c r="ES16" s="145"/>
      <c r="ET16" s="145"/>
      <c r="EU16" s="145"/>
      <c r="EV16" s="145"/>
      <c r="EW16" s="145"/>
      <c r="EX16" s="145"/>
      <c r="EY16" s="145"/>
      <c r="EZ16" s="145"/>
      <c r="FA16" s="145"/>
      <c r="FB16" s="145"/>
      <c r="FC16" s="145"/>
      <c r="FD16" s="145"/>
      <c r="FE16" s="145"/>
      <c r="FF16" s="145"/>
      <c r="FG16" s="145"/>
      <c r="FH16" s="145"/>
      <c r="FI16" s="145"/>
      <c r="FJ16" s="145"/>
      <c r="FK16" s="145"/>
      <c r="FL16" s="145"/>
      <c r="FM16" s="145"/>
      <c r="FN16" s="145"/>
      <c r="FO16" s="145"/>
      <c r="FP16" s="145"/>
      <c r="FQ16" s="145"/>
      <c r="FR16" s="145"/>
      <c r="FS16" s="145"/>
      <c r="FT16" s="145"/>
      <c r="FU16" s="145"/>
      <c r="FV16" s="145"/>
      <c r="FW16" s="145"/>
      <c r="FX16" s="145"/>
      <c r="FY16" s="145"/>
      <c r="FZ16" s="145"/>
      <c r="GA16" s="145"/>
      <c r="GB16" s="145"/>
      <c r="GC16" s="145"/>
      <c r="GD16" s="145"/>
      <c r="GE16" s="145"/>
      <c r="GF16" s="145"/>
      <c r="GG16" s="145"/>
      <c r="GH16" s="145"/>
      <c r="GI16" s="145"/>
      <c r="GJ16" s="145"/>
      <c r="GK16" s="145"/>
      <c r="GL16" s="145"/>
      <c r="GM16" s="145"/>
      <c r="GN16" s="145"/>
      <c r="GO16" s="145"/>
      <c r="GP16" s="145"/>
      <c r="GQ16" s="145"/>
      <c r="GR16" s="145"/>
      <c r="GS16" s="145"/>
      <c r="GT16" s="145"/>
      <c r="GU16" s="145"/>
      <c r="GV16" s="145"/>
      <c r="GW16" s="145"/>
      <c r="GX16" s="145"/>
      <c r="GY16" s="145"/>
      <c r="GZ16" s="145"/>
      <c r="HA16" s="145"/>
      <c r="HB16" s="145"/>
      <c r="HC16" s="145"/>
      <c r="HD16" s="145"/>
      <c r="HE16" s="145"/>
      <c r="HF16" s="145"/>
      <c r="HG16" s="145"/>
      <c r="HH16" s="145"/>
      <c r="HI16" s="145"/>
      <c r="HJ16" s="145"/>
      <c r="HK16" s="145"/>
      <c r="HL16" s="145"/>
      <c r="HM16" s="145"/>
      <c r="HN16" s="145"/>
      <c r="HO16" s="145"/>
      <c r="HP16" s="145"/>
      <c r="HQ16" s="145"/>
      <c r="HR16" s="145"/>
      <c r="HS16" s="145"/>
      <c r="HT16" s="145"/>
      <c r="HU16" s="145"/>
      <c r="HV16" s="145"/>
      <c r="HW16" s="145"/>
      <c r="HX16" s="145"/>
      <c r="HY16" s="145"/>
      <c r="HZ16" s="145"/>
      <c r="IA16" s="145"/>
      <c r="IB16" s="145"/>
      <c r="IC16" s="145"/>
      <c r="ID16" s="145"/>
      <c r="IE16" s="145"/>
      <c r="IF16" s="145"/>
      <c r="IG16" s="145"/>
      <c r="IH16" s="145"/>
      <c r="II16" s="145"/>
      <c r="IJ16" s="145"/>
      <c r="IK16" s="145"/>
      <c r="IL16" s="145"/>
      <c r="IM16" s="145"/>
      <c r="IN16" s="145"/>
      <c r="IO16" s="145"/>
      <c r="IP16" s="145"/>
      <c r="IQ16" s="145"/>
      <c r="IR16" s="145"/>
      <c r="IS16" s="145"/>
      <c r="IT16" s="145"/>
      <c r="IU16" s="145"/>
      <c r="IV16" s="145"/>
    </row>
    <row r="17" spans="1:19">
      <c r="A17" s="69"/>
      <c r="B17" s="32"/>
      <c r="C17" s="33"/>
      <c r="D17" s="34">
        <f>SUM(D6:D16)</f>
        <v>1</v>
      </c>
      <c r="E17" s="35"/>
      <c r="F17" s="36"/>
      <c r="G17" s="36"/>
      <c r="H17" s="28"/>
      <c r="I17" s="36"/>
      <c r="J17" s="37"/>
      <c r="K17" s="37"/>
      <c r="L17" s="37"/>
      <c r="M17" s="37"/>
      <c r="N17" s="38"/>
      <c r="O17" s="37"/>
      <c r="P17" s="38"/>
      <c r="Q17" s="37"/>
      <c r="R17" s="38"/>
      <c r="S17" s="36"/>
    </row>
    <row r="18" spans="1:19" ht="36" customHeight="1">
      <c r="A18" s="963" t="s">
        <v>42</v>
      </c>
      <c r="B18" s="70" t="s">
        <v>11</v>
      </c>
      <c r="C18" s="40" t="s">
        <v>54</v>
      </c>
      <c r="D18" s="947" t="s">
        <v>17</v>
      </c>
      <c r="E18" s="25" t="s">
        <v>4</v>
      </c>
      <c r="F18" s="41" t="s">
        <v>33</v>
      </c>
      <c r="G18" s="41" t="s">
        <v>31</v>
      </c>
      <c r="H18" s="71"/>
      <c r="I18" s="932" t="s">
        <v>56</v>
      </c>
      <c r="J18" s="932"/>
      <c r="K18" s="932"/>
      <c r="L18" s="932"/>
      <c r="M18" s="932"/>
      <c r="N18" s="932"/>
      <c r="O18" s="932"/>
      <c r="P18" s="932"/>
      <c r="Q18" s="932"/>
      <c r="R18" s="932"/>
      <c r="S18" s="932"/>
    </row>
    <row r="19" spans="1:19" ht="38.25" customHeight="1">
      <c r="A19" s="964"/>
      <c r="B19" s="70" t="s">
        <v>12</v>
      </c>
      <c r="C19" s="40" t="s">
        <v>55</v>
      </c>
      <c r="D19" s="947"/>
      <c r="E19" s="25"/>
      <c r="F19" s="41" t="s">
        <v>33</v>
      </c>
      <c r="G19" s="41" t="s">
        <v>31</v>
      </c>
      <c r="H19" s="71"/>
      <c r="I19" s="966" t="s">
        <v>57</v>
      </c>
      <c r="J19" s="967"/>
      <c r="K19" s="967"/>
      <c r="L19" s="967"/>
      <c r="M19" s="967"/>
      <c r="N19" s="967"/>
      <c r="O19" s="967"/>
      <c r="P19" s="967"/>
      <c r="Q19" s="967"/>
      <c r="R19" s="967"/>
      <c r="S19" s="968"/>
    </row>
    <row r="20" spans="1:19" ht="36.75" customHeight="1">
      <c r="A20" s="964"/>
      <c r="B20" s="70" t="s">
        <v>13</v>
      </c>
      <c r="C20" s="40" t="s">
        <v>43</v>
      </c>
      <c r="D20" s="947"/>
      <c r="E20" s="25"/>
      <c r="F20" s="41" t="s">
        <v>44</v>
      </c>
      <c r="G20" s="41" t="s">
        <v>31</v>
      </c>
      <c r="H20" s="71"/>
      <c r="I20" s="932" t="s">
        <v>48</v>
      </c>
      <c r="J20" s="932"/>
      <c r="K20" s="932"/>
      <c r="L20" s="932"/>
      <c r="M20" s="932"/>
      <c r="N20" s="932"/>
      <c r="O20" s="932"/>
      <c r="P20" s="932"/>
      <c r="Q20" s="932"/>
      <c r="R20" s="932"/>
      <c r="S20" s="932"/>
    </row>
    <row r="21" spans="1:19" ht="34.5" customHeight="1">
      <c r="A21" s="965"/>
      <c r="B21" s="70" t="s">
        <v>14</v>
      </c>
      <c r="C21" s="40" t="s">
        <v>49</v>
      </c>
      <c r="D21" s="947"/>
      <c r="E21" s="25" t="s">
        <v>4</v>
      </c>
      <c r="F21" s="41" t="s">
        <v>45</v>
      </c>
      <c r="G21" s="41" t="s">
        <v>31</v>
      </c>
      <c r="H21" s="71"/>
      <c r="I21" s="932" t="s">
        <v>50</v>
      </c>
      <c r="J21" s="932"/>
      <c r="K21" s="932"/>
      <c r="L21" s="932"/>
      <c r="M21" s="932"/>
      <c r="N21" s="932"/>
      <c r="O21" s="932"/>
      <c r="P21" s="932"/>
      <c r="Q21" s="932"/>
      <c r="R21" s="932"/>
      <c r="S21" s="932"/>
    </row>
    <row r="22" spans="1:19">
      <c r="A22" s="47"/>
      <c r="B22" s="47"/>
      <c r="C22" s="47"/>
      <c r="D22" s="66"/>
      <c r="E22" s="48"/>
      <c r="F22" s="47"/>
      <c r="G22" s="47"/>
      <c r="H22" s="49"/>
      <c r="I22" s="47"/>
      <c r="J22" s="47"/>
      <c r="K22" s="47"/>
      <c r="L22" s="47"/>
      <c r="M22" s="47"/>
      <c r="N22" s="47"/>
      <c r="O22" s="47"/>
      <c r="P22" s="47"/>
      <c r="Q22" s="47"/>
      <c r="R22" s="47"/>
      <c r="S22" s="47"/>
    </row>
    <row r="23" spans="1:19">
      <c r="A23" s="46" t="s">
        <v>62</v>
      </c>
      <c r="B23" s="46"/>
      <c r="C23" s="47"/>
      <c r="D23" s="47"/>
      <c r="E23" s="48"/>
      <c r="F23" s="47"/>
      <c r="G23" s="47"/>
      <c r="H23" s="49"/>
      <c r="I23" s="47"/>
      <c r="J23" s="47"/>
      <c r="K23" s="47"/>
      <c r="L23" s="47"/>
      <c r="M23" s="47"/>
      <c r="N23" s="47"/>
      <c r="O23" s="47"/>
      <c r="P23" s="47"/>
      <c r="Q23" s="47"/>
      <c r="R23" s="47"/>
      <c r="S23" s="47"/>
    </row>
    <row r="24" spans="1:19" ht="31.5" customHeight="1">
      <c r="A24" s="50" t="s">
        <v>61</v>
      </c>
      <c r="B24" s="51"/>
      <c r="C24" s="939" t="s">
        <v>88</v>
      </c>
      <c r="D24" s="659"/>
      <c r="E24" s="659"/>
      <c r="F24" s="659"/>
      <c r="G24" s="659"/>
      <c r="H24" s="659"/>
      <c r="I24" s="659"/>
      <c r="J24" s="659"/>
      <c r="K24" s="659"/>
      <c r="L24" s="659"/>
      <c r="M24" s="659"/>
      <c r="N24" s="659"/>
      <c r="O24" s="659"/>
      <c r="P24" s="659"/>
      <c r="Q24" s="659"/>
      <c r="R24" s="659"/>
      <c r="S24" s="819"/>
    </row>
    <row r="25" spans="1:19" s="419" customFormat="1" ht="86.25" customHeight="1">
      <c r="A25" s="416" t="s">
        <v>438</v>
      </c>
      <c r="B25" s="378"/>
      <c r="C25" s="939" t="s">
        <v>267</v>
      </c>
      <c r="D25" s="659"/>
      <c r="E25" s="659"/>
      <c r="F25" s="659"/>
      <c r="G25" s="659"/>
      <c r="H25" s="659"/>
      <c r="I25" s="659"/>
      <c r="J25" s="659"/>
      <c r="K25" s="659"/>
      <c r="L25" s="659"/>
      <c r="M25" s="659"/>
      <c r="N25" s="659"/>
      <c r="O25" s="659"/>
      <c r="P25" s="659"/>
      <c r="Q25" s="659"/>
      <c r="R25" s="659"/>
      <c r="S25" s="940"/>
    </row>
    <row r="26" spans="1:19" ht="19.5" customHeight="1">
      <c r="A26" s="50" t="s">
        <v>82</v>
      </c>
      <c r="B26" s="78"/>
      <c r="C26" s="920" t="s">
        <v>67</v>
      </c>
      <c r="D26" s="920"/>
      <c r="E26" s="920"/>
      <c r="F26" s="920"/>
      <c r="G26" s="920"/>
      <c r="H26" s="920"/>
      <c r="I26" s="920"/>
      <c r="J26" s="920"/>
      <c r="K26" s="920"/>
      <c r="L26" s="920"/>
      <c r="M26" s="920"/>
      <c r="N26" s="920"/>
      <c r="O26" s="920"/>
      <c r="P26" s="920"/>
      <c r="Q26" s="920"/>
      <c r="R26" s="920"/>
      <c r="S26" s="920"/>
    </row>
    <row r="27" spans="1:19">
      <c r="A27" s="53" t="s">
        <v>75</v>
      </c>
      <c r="B27" s="54"/>
      <c r="C27" s="95" t="s">
        <v>10</v>
      </c>
      <c r="D27" s="96"/>
      <c r="E27" s="96"/>
      <c r="F27" s="96"/>
      <c r="G27" s="96"/>
      <c r="H27" s="55"/>
      <c r="I27" s="55"/>
      <c r="J27" s="55"/>
      <c r="K27" s="55"/>
      <c r="L27" s="55"/>
      <c r="M27" s="55"/>
      <c r="N27" s="55"/>
      <c r="O27" s="55"/>
      <c r="P27" s="55"/>
      <c r="Q27" s="55"/>
      <c r="R27" s="55"/>
      <c r="S27" s="56"/>
    </row>
    <row r="28" spans="1:19">
      <c r="A28" s="57"/>
      <c r="B28" s="58"/>
      <c r="C28" s="97"/>
      <c r="D28" s="98"/>
      <c r="E28" s="98"/>
      <c r="F28" s="98"/>
      <c r="G28" s="98"/>
      <c r="H28" s="49"/>
      <c r="I28" s="49"/>
      <c r="J28" s="49"/>
      <c r="K28" s="49"/>
      <c r="L28" s="49"/>
      <c r="M28" s="49"/>
      <c r="N28" s="49"/>
      <c r="O28" s="49"/>
      <c r="P28" s="49"/>
      <c r="Q28" s="49"/>
      <c r="R28" s="49"/>
      <c r="S28" s="61"/>
    </row>
    <row r="29" spans="1:19">
      <c r="A29" s="57"/>
      <c r="B29" s="58"/>
      <c r="C29" s="97"/>
      <c r="D29" s="9"/>
      <c r="E29" s="98"/>
      <c r="F29" s="9"/>
      <c r="G29" s="9"/>
      <c r="H29" s="49"/>
      <c r="I29" s="49"/>
      <c r="J29" s="49"/>
      <c r="K29" s="49"/>
      <c r="L29" s="49"/>
      <c r="M29" s="49"/>
      <c r="N29" s="49"/>
      <c r="O29" s="49"/>
      <c r="P29" s="49"/>
      <c r="Q29" s="49"/>
      <c r="R29" s="49"/>
      <c r="S29" s="61"/>
    </row>
    <row r="30" spans="1:19">
      <c r="A30" s="57"/>
      <c r="B30" s="58"/>
      <c r="C30" s="97"/>
      <c r="D30" s="9"/>
      <c r="E30" s="98"/>
      <c r="F30" s="9"/>
      <c r="G30" s="9"/>
      <c r="H30" s="49"/>
      <c r="I30" s="49"/>
      <c r="J30" s="49"/>
      <c r="K30" s="49"/>
      <c r="L30" s="49"/>
      <c r="M30" s="49"/>
      <c r="N30" s="49"/>
      <c r="O30" s="49"/>
      <c r="P30" s="49"/>
      <c r="Q30" s="49"/>
      <c r="R30" s="49"/>
      <c r="S30" s="61"/>
    </row>
    <row r="31" spans="1:19">
      <c r="A31" s="57"/>
      <c r="B31" s="58"/>
      <c r="C31" s="97" t="s">
        <v>69</v>
      </c>
      <c r="D31" s="9"/>
      <c r="E31" s="98"/>
      <c r="F31" s="9"/>
      <c r="G31" s="9"/>
      <c r="H31" s="49"/>
      <c r="I31" s="49"/>
      <c r="J31" s="49"/>
      <c r="K31" s="49"/>
      <c r="L31" s="49"/>
      <c r="M31" s="49"/>
      <c r="N31" s="49"/>
      <c r="O31" s="49"/>
      <c r="P31" s="49"/>
      <c r="Q31" s="49"/>
      <c r="R31" s="49"/>
      <c r="S31" s="61"/>
    </row>
    <row r="32" spans="1:19">
      <c r="A32" s="57"/>
      <c r="B32" s="58"/>
      <c r="C32" s="99" t="s">
        <v>70</v>
      </c>
      <c r="D32" s="100"/>
      <c r="E32" s="98"/>
      <c r="F32" s="9"/>
      <c r="G32" s="9"/>
      <c r="H32" s="49"/>
      <c r="I32" s="49"/>
      <c r="J32" s="49"/>
      <c r="K32" s="49"/>
      <c r="L32" s="49"/>
      <c r="M32" s="49"/>
      <c r="N32" s="49"/>
      <c r="O32" s="49"/>
      <c r="P32" s="49"/>
      <c r="Q32" s="49"/>
      <c r="R32" s="49"/>
      <c r="S32" s="61"/>
    </row>
    <row r="33" spans="1:22">
      <c r="A33" s="62"/>
      <c r="B33" s="63"/>
      <c r="C33" s="99" t="s">
        <v>71</v>
      </c>
      <c r="D33" s="101"/>
      <c r="E33" s="98"/>
      <c r="F33" s="9"/>
      <c r="G33" s="9"/>
      <c r="H33" s="49"/>
      <c r="I33" s="49"/>
      <c r="J33" s="49"/>
      <c r="K33" s="49"/>
      <c r="L33" s="49"/>
      <c r="M33" s="49"/>
      <c r="N33" s="49"/>
      <c r="O33" s="49"/>
      <c r="P33" s="49"/>
      <c r="Q33" s="49"/>
      <c r="R33" s="49"/>
      <c r="S33" s="61"/>
    </row>
    <row r="34" spans="1:22" s="418" customFormat="1" ht="159" customHeight="1">
      <c r="A34" s="820" t="s">
        <v>366</v>
      </c>
      <c r="B34" s="821"/>
      <c r="C34" s="822" t="s">
        <v>428</v>
      </c>
      <c r="D34" s="823"/>
      <c r="E34" s="823"/>
      <c r="F34" s="823"/>
      <c r="G34" s="823"/>
      <c r="H34" s="823"/>
      <c r="I34" s="823"/>
      <c r="J34" s="823"/>
      <c r="K34" s="823"/>
      <c r="L34" s="823"/>
      <c r="M34" s="823"/>
      <c r="N34" s="823"/>
      <c r="O34" s="823"/>
      <c r="P34" s="823"/>
      <c r="Q34" s="823"/>
      <c r="R34" s="823"/>
      <c r="S34" s="824"/>
      <c r="T34" s="145"/>
      <c r="V34" s="456"/>
    </row>
    <row r="35" spans="1:22" s="418" customFormat="1" ht="15">
      <c r="A35" s="825" t="s">
        <v>370</v>
      </c>
      <c r="B35" s="826"/>
      <c r="C35" s="950" t="s">
        <v>435</v>
      </c>
      <c r="D35" s="951"/>
      <c r="E35" s="951"/>
      <c r="F35" s="951"/>
      <c r="G35" s="951"/>
      <c r="H35" s="951"/>
      <c r="I35" s="951"/>
      <c r="J35" s="951"/>
      <c r="K35" s="951"/>
      <c r="L35" s="951"/>
      <c r="M35" s="951"/>
      <c r="N35" s="951"/>
      <c r="O35" s="951"/>
      <c r="P35" s="951"/>
      <c r="Q35" s="951"/>
      <c r="R35" s="951"/>
      <c r="S35" s="952"/>
      <c r="T35" s="458"/>
      <c r="V35" s="456"/>
    </row>
    <row r="36" spans="1:22" s="418" customFormat="1" ht="15">
      <c r="A36" s="827"/>
      <c r="B36" s="828"/>
      <c r="C36" s="953" t="s">
        <v>351</v>
      </c>
      <c r="D36" s="954"/>
      <c r="E36" s="954"/>
      <c r="F36" s="954"/>
      <c r="G36" s="954"/>
      <c r="H36" s="954"/>
      <c r="I36" s="954"/>
      <c r="J36" s="954"/>
      <c r="K36" s="954"/>
      <c r="L36" s="954"/>
      <c r="M36" s="954"/>
      <c r="N36" s="954"/>
      <c r="O36" s="954"/>
      <c r="P36" s="954"/>
      <c r="Q36" s="954"/>
      <c r="R36" s="954"/>
      <c r="S36" s="955"/>
      <c r="T36" s="466"/>
      <c r="V36" s="456"/>
    </row>
    <row r="37" spans="1:22" s="418" customFormat="1" ht="15">
      <c r="A37" s="827"/>
      <c r="B37" s="828"/>
      <c r="C37" s="953" t="s">
        <v>352</v>
      </c>
      <c r="D37" s="954"/>
      <c r="E37" s="954"/>
      <c r="F37" s="954"/>
      <c r="G37" s="954"/>
      <c r="H37" s="954"/>
      <c r="I37" s="954"/>
      <c r="J37" s="954"/>
      <c r="K37" s="954"/>
      <c r="L37" s="954"/>
      <c r="M37" s="954"/>
      <c r="N37" s="954"/>
      <c r="O37" s="954"/>
      <c r="P37" s="954"/>
      <c r="Q37" s="954"/>
      <c r="R37" s="954"/>
      <c r="S37" s="955"/>
      <c r="T37" s="466"/>
      <c r="V37" s="456"/>
    </row>
    <row r="38" spans="1:22" s="418" customFormat="1" ht="15">
      <c r="A38" s="827"/>
      <c r="B38" s="828"/>
      <c r="C38" s="953" t="s">
        <v>436</v>
      </c>
      <c r="D38" s="954"/>
      <c r="E38" s="954"/>
      <c r="F38" s="954"/>
      <c r="G38" s="954"/>
      <c r="H38" s="954"/>
      <c r="I38" s="954"/>
      <c r="J38" s="954"/>
      <c r="K38" s="954"/>
      <c r="L38" s="954"/>
      <c r="M38" s="954"/>
      <c r="N38" s="954"/>
      <c r="O38" s="954"/>
      <c r="P38" s="954"/>
      <c r="Q38" s="954"/>
      <c r="R38" s="954"/>
      <c r="S38" s="955"/>
      <c r="T38" s="458"/>
      <c r="V38" s="456"/>
    </row>
    <row r="39" spans="1:22" s="418" customFormat="1" ht="15">
      <c r="A39" s="827"/>
      <c r="B39" s="828"/>
      <c r="C39" s="956" t="s">
        <v>414</v>
      </c>
      <c r="D39" s="954"/>
      <c r="E39" s="954"/>
      <c r="F39" s="954"/>
      <c r="G39" s="954"/>
      <c r="H39" s="954"/>
      <c r="I39" s="954"/>
      <c r="J39" s="954"/>
      <c r="K39" s="954"/>
      <c r="L39" s="954"/>
      <c r="M39" s="954"/>
      <c r="N39" s="954"/>
      <c r="O39" s="954"/>
      <c r="P39" s="954"/>
      <c r="Q39" s="954"/>
      <c r="R39" s="954"/>
      <c r="S39" s="955"/>
      <c r="T39" s="467"/>
      <c r="V39" s="456"/>
    </row>
    <row r="40" spans="1:22" s="418" customFormat="1" ht="15">
      <c r="A40" s="827"/>
      <c r="B40" s="828"/>
      <c r="C40" s="956" t="s">
        <v>415</v>
      </c>
      <c r="D40" s="954"/>
      <c r="E40" s="954"/>
      <c r="F40" s="954"/>
      <c r="G40" s="954"/>
      <c r="H40" s="954"/>
      <c r="I40" s="954"/>
      <c r="J40" s="954"/>
      <c r="K40" s="954"/>
      <c r="L40" s="954"/>
      <c r="M40" s="954"/>
      <c r="N40" s="954"/>
      <c r="O40" s="954"/>
      <c r="P40" s="954"/>
      <c r="Q40" s="954"/>
      <c r="R40" s="954"/>
      <c r="S40" s="955"/>
      <c r="T40" s="458"/>
      <c r="V40" s="456"/>
    </row>
    <row r="41" spans="1:22" s="418" customFormat="1" ht="15">
      <c r="A41" s="827"/>
      <c r="B41" s="828"/>
      <c r="C41" s="969" t="s">
        <v>416</v>
      </c>
      <c r="D41" s="954"/>
      <c r="E41" s="954"/>
      <c r="F41" s="954"/>
      <c r="G41" s="954"/>
      <c r="H41" s="954"/>
      <c r="I41" s="954"/>
      <c r="J41" s="954"/>
      <c r="K41" s="954"/>
      <c r="L41" s="954"/>
      <c r="M41" s="954"/>
      <c r="N41" s="954"/>
      <c r="O41" s="954"/>
      <c r="P41" s="954"/>
      <c r="Q41" s="954"/>
      <c r="R41" s="954"/>
      <c r="S41" s="955"/>
      <c r="T41" s="458"/>
      <c r="V41" s="456"/>
    </row>
    <row r="42" spans="1:22" s="418" customFormat="1" ht="45" customHeight="1">
      <c r="A42" s="829"/>
      <c r="B42" s="830"/>
      <c r="C42" s="970" t="s">
        <v>424</v>
      </c>
      <c r="D42" s="971"/>
      <c r="E42" s="971"/>
      <c r="F42" s="971"/>
      <c r="G42" s="971"/>
      <c r="H42" s="971"/>
      <c r="I42" s="971"/>
      <c r="J42" s="971"/>
      <c r="K42" s="971"/>
      <c r="L42" s="971"/>
      <c r="M42" s="971"/>
      <c r="N42" s="971"/>
      <c r="O42" s="971"/>
      <c r="P42" s="971"/>
      <c r="Q42" s="971"/>
      <c r="R42" s="971"/>
      <c r="S42" s="972"/>
      <c r="T42" s="468"/>
      <c r="V42" s="456"/>
    </row>
    <row r="43" spans="1:22" s="418" customFormat="1">
      <c r="A43" s="825" t="s">
        <v>370</v>
      </c>
      <c r="B43" s="826"/>
      <c r="C43" s="978" t="s">
        <v>435</v>
      </c>
      <c r="D43" s="979"/>
      <c r="E43" s="979"/>
      <c r="F43" s="979"/>
      <c r="G43" s="979"/>
      <c r="H43" s="979"/>
      <c r="I43" s="979"/>
      <c r="J43" s="979"/>
      <c r="K43" s="979"/>
      <c r="L43" s="979"/>
      <c r="M43" s="979"/>
      <c r="N43" s="979"/>
      <c r="O43" s="979"/>
      <c r="P43" s="979"/>
      <c r="Q43" s="979"/>
      <c r="R43" s="979"/>
      <c r="S43" s="980"/>
      <c r="V43" s="456"/>
    </row>
    <row r="44" spans="1:22" s="418" customFormat="1" ht="15">
      <c r="A44" s="827"/>
      <c r="B44" s="828"/>
      <c r="C44" s="973" t="s">
        <v>418</v>
      </c>
      <c r="D44" s="974"/>
      <c r="E44" s="974"/>
      <c r="F44" s="974"/>
      <c r="G44" s="974"/>
      <c r="H44" s="974"/>
      <c r="I44" s="974"/>
      <c r="J44" s="974"/>
      <c r="K44" s="974"/>
      <c r="L44" s="974"/>
      <c r="M44" s="974"/>
      <c r="N44" s="974"/>
      <c r="O44" s="974"/>
      <c r="P44" s="974"/>
      <c r="Q44" s="974"/>
      <c r="R44" s="974"/>
      <c r="S44" s="975"/>
      <c r="T44" s="608"/>
      <c r="V44" s="456"/>
    </row>
    <row r="45" spans="1:22" s="418" customFormat="1">
      <c r="A45" s="827"/>
      <c r="B45" s="828"/>
      <c r="C45" s="973" t="s">
        <v>419</v>
      </c>
      <c r="D45" s="974"/>
      <c r="E45" s="974"/>
      <c r="F45" s="974"/>
      <c r="G45" s="974"/>
      <c r="H45" s="974"/>
      <c r="I45" s="974"/>
      <c r="J45" s="974"/>
      <c r="K45" s="974"/>
      <c r="L45" s="974"/>
      <c r="M45" s="974"/>
      <c r="N45" s="974"/>
      <c r="O45" s="974"/>
      <c r="P45" s="974"/>
      <c r="Q45" s="974"/>
      <c r="R45" s="974"/>
      <c r="S45" s="975"/>
      <c r="T45" s="97"/>
      <c r="V45" s="456"/>
    </row>
    <row r="46" spans="1:22" s="418" customFormat="1">
      <c r="A46" s="827"/>
      <c r="B46" s="828"/>
      <c r="C46" s="973" t="s">
        <v>437</v>
      </c>
      <c r="D46" s="974"/>
      <c r="E46" s="974"/>
      <c r="F46" s="974"/>
      <c r="G46" s="974"/>
      <c r="H46" s="974"/>
      <c r="I46" s="974"/>
      <c r="J46" s="974"/>
      <c r="K46" s="974"/>
      <c r="L46" s="974"/>
      <c r="M46" s="974"/>
      <c r="N46" s="974"/>
      <c r="O46" s="974"/>
      <c r="P46" s="974"/>
      <c r="Q46" s="974"/>
      <c r="R46" s="974"/>
      <c r="S46" s="975"/>
      <c r="T46" s="97"/>
      <c r="V46" s="456"/>
    </row>
    <row r="47" spans="1:22" s="418" customFormat="1" ht="15">
      <c r="A47" s="827"/>
      <c r="B47" s="828"/>
      <c r="C47" s="956" t="s">
        <v>420</v>
      </c>
      <c r="D47" s="976"/>
      <c r="E47" s="976"/>
      <c r="F47" s="976"/>
      <c r="G47" s="976"/>
      <c r="H47" s="976"/>
      <c r="I47" s="976"/>
      <c r="J47" s="976"/>
      <c r="K47" s="976"/>
      <c r="L47" s="976"/>
      <c r="M47" s="976"/>
      <c r="N47" s="976"/>
      <c r="O47" s="976"/>
      <c r="P47" s="976"/>
      <c r="Q47" s="976"/>
      <c r="R47" s="976"/>
      <c r="S47" s="977"/>
      <c r="T47" s="608"/>
      <c r="V47" s="456"/>
    </row>
    <row r="48" spans="1:22" s="418" customFormat="1">
      <c r="A48" s="827"/>
      <c r="B48" s="828"/>
      <c r="C48" s="956" t="s">
        <v>358</v>
      </c>
      <c r="D48" s="976"/>
      <c r="E48" s="976"/>
      <c r="F48" s="976"/>
      <c r="G48" s="976"/>
      <c r="H48" s="976"/>
      <c r="I48" s="976"/>
      <c r="J48" s="976"/>
      <c r="K48" s="976"/>
      <c r="L48" s="976"/>
      <c r="M48" s="976"/>
      <c r="N48" s="976"/>
      <c r="O48" s="976"/>
      <c r="P48" s="976"/>
      <c r="Q48" s="976"/>
      <c r="R48" s="976"/>
      <c r="S48" s="977"/>
      <c r="T48" s="97"/>
      <c r="V48" s="456"/>
    </row>
    <row r="49" spans="1:22" s="418" customFormat="1" ht="15">
      <c r="A49" s="827"/>
      <c r="B49" s="828"/>
      <c r="C49" s="956" t="s">
        <v>421</v>
      </c>
      <c r="D49" s="976"/>
      <c r="E49" s="976"/>
      <c r="F49" s="976"/>
      <c r="G49" s="976"/>
      <c r="H49" s="976"/>
      <c r="I49" s="976"/>
      <c r="J49" s="976"/>
      <c r="K49" s="976"/>
      <c r="L49" s="976"/>
      <c r="M49" s="976"/>
      <c r="N49" s="976"/>
      <c r="O49" s="976"/>
      <c r="P49" s="976"/>
      <c r="Q49" s="976"/>
      <c r="R49" s="976"/>
      <c r="S49" s="977"/>
      <c r="T49" s="608"/>
      <c r="V49" s="456"/>
    </row>
    <row r="50" spans="1:22" s="418" customFormat="1" ht="15">
      <c r="A50" s="827"/>
      <c r="B50" s="828"/>
      <c r="C50" s="956" t="s">
        <v>422</v>
      </c>
      <c r="D50" s="976"/>
      <c r="E50" s="976"/>
      <c r="F50" s="976"/>
      <c r="G50" s="976"/>
      <c r="H50" s="976"/>
      <c r="I50" s="976"/>
      <c r="J50" s="976"/>
      <c r="K50" s="976"/>
      <c r="L50" s="976"/>
      <c r="M50" s="976"/>
      <c r="N50" s="976"/>
      <c r="O50" s="976"/>
      <c r="P50" s="976"/>
      <c r="Q50" s="976"/>
      <c r="R50" s="976"/>
      <c r="S50" s="977"/>
      <c r="T50" s="608"/>
      <c r="V50" s="456"/>
    </row>
    <row r="51" spans="1:22" s="418" customFormat="1" ht="57.75" customHeight="1">
      <c r="A51" s="829"/>
      <c r="B51" s="830"/>
      <c r="C51" s="956" t="s">
        <v>353</v>
      </c>
      <c r="D51" s="976"/>
      <c r="E51" s="976"/>
      <c r="F51" s="976"/>
      <c r="G51" s="976"/>
      <c r="H51" s="976"/>
      <c r="I51" s="976"/>
      <c r="J51" s="976"/>
      <c r="K51" s="976"/>
      <c r="L51" s="976"/>
      <c r="M51" s="976"/>
      <c r="N51" s="976"/>
      <c r="O51" s="976"/>
      <c r="P51" s="976"/>
      <c r="Q51" s="976"/>
      <c r="R51" s="976"/>
      <c r="S51" s="977"/>
      <c r="T51" s="97"/>
      <c r="V51" s="456"/>
    </row>
    <row r="52" spans="1:22" ht="36.75" customHeight="1">
      <c r="A52" s="957" t="s">
        <v>85</v>
      </c>
      <c r="B52" s="958"/>
      <c r="C52" s="95"/>
      <c r="D52" s="77"/>
      <c r="E52" s="96"/>
      <c r="F52" s="77"/>
      <c r="G52" s="77"/>
      <c r="H52" s="77"/>
      <c r="I52" s="77"/>
      <c r="J52" s="77"/>
      <c r="K52" s="77"/>
      <c r="L52" s="77"/>
      <c r="M52" s="77"/>
      <c r="N52" s="55"/>
      <c r="O52" s="55"/>
      <c r="P52" s="55"/>
      <c r="Q52" s="55"/>
      <c r="R52" s="55"/>
      <c r="S52" s="56"/>
    </row>
    <row r="53" spans="1:22" ht="9.75" customHeight="1">
      <c r="A53" s="959"/>
      <c r="B53" s="960"/>
      <c r="C53" s="97"/>
      <c r="D53" s="9"/>
      <c r="E53" s="98"/>
      <c r="F53" s="9"/>
      <c r="G53" s="9"/>
      <c r="H53" s="9"/>
      <c r="I53" s="9"/>
      <c r="J53" s="9"/>
      <c r="K53" s="9"/>
      <c r="L53" s="9"/>
      <c r="M53" s="9"/>
      <c r="N53" s="49"/>
      <c r="O53" s="49"/>
      <c r="P53" s="49"/>
      <c r="Q53" s="49"/>
      <c r="R53" s="49"/>
      <c r="S53" s="61"/>
    </row>
    <row r="54" spans="1:22" ht="12.75" hidden="1" customHeight="1">
      <c r="A54" s="959"/>
      <c r="B54" s="960"/>
      <c r="C54" s="59"/>
      <c r="D54" s="49"/>
      <c r="E54" s="60"/>
      <c r="F54" s="49"/>
      <c r="G54" s="49"/>
      <c r="H54" s="49"/>
      <c r="I54" s="49"/>
      <c r="J54" s="49"/>
      <c r="K54" s="49"/>
      <c r="L54" s="49"/>
      <c r="M54" s="49"/>
      <c r="N54" s="49"/>
      <c r="O54" s="49"/>
      <c r="P54" s="49"/>
      <c r="Q54" s="49"/>
      <c r="R54" s="49"/>
      <c r="S54" s="61"/>
    </row>
    <row r="55" spans="1:22" ht="7.5" customHeight="1">
      <c r="A55" s="961"/>
      <c r="B55" s="962"/>
      <c r="C55" s="59"/>
      <c r="D55" s="49"/>
      <c r="E55" s="60"/>
      <c r="F55" s="49"/>
      <c r="G55" s="49"/>
      <c r="H55" s="49"/>
      <c r="I55" s="49"/>
      <c r="J55" s="49"/>
      <c r="K55" s="49"/>
      <c r="L55" s="49"/>
      <c r="M55" s="49"/>
      <c r="N55" s="49"/>
      <c r="O55" s="49"/>
      <c r="P55" s="49"/>
      <c r="Q55" s="49"/>
      <c r="R55" s="49"/>
      <c r="S55" s="61"/>
    </row>
    <row r="56" spans="1:22" ht="27.75" customHeight="1">
      <c r="A56" s="927" t="s">
        <v>78</v>
      </c>
      <c r="B56" s="928"/>
      <c r="C56" s="863" t="s">
        <v>74</v>
      </c>
      <c r="D56" s="660"/>
      <c r="E56" s="660"/>
      <c r="F56" s="660"/>
      <c r="G56" s="660"/>
      <c r="H56" s="660"/>
      <c r="I56" s="660"/>
      <c r="J56" s="660"/>
      <c r="K56" s="660"/>
      <c r="L56" s="660"/>
      <c r="M56" s="660"/>
      <c r="N56" s="660"/>
      <c r="O56" s="660"/>
      <c r="P56" s="660"/>
      <c r="Q56" s="660"/>
      <c r="R56" s="660"/>
      <c r="S56" s="661"/>
    </row>
    <row r="57" spans="1:22" s="5" customFormat="1">
      <c r="A57" s="17"/>
      <c r="B57" s="9"/>
      <c r="C57" s="10"/>
      <c r="D57" s="10"/>
      <c r="E57" s="10"/>
      <c r="F57" s="10"/>
      <c r="G57" s="10"/>
      <c r="H57" s="10"/>
      <c r="I57" s="10"/>
      <c r="J57" s="10"/>
      <c r="K57" s="10"/>
      <c r="L57" s="10"/>
      <c r="M57" s="10"/>
      <c r="N57" s="10"/>
      <c r="O57" s="10"/>
      <c r="P57" s="10"/>
      <c r="Q57" s="10"/>
      <c r="R57" s="10"/>
      <c r="S57" s="10"/>
    </row>
    <row r="58" spans="1:22" s="139" customFormat="1" ht="16.5" customHeight="1">
      <c r="C58" s="135" t="s">
        <v>94</v>
      </c>
      <c r="D58" s="135"/>
      <c r="E58" s="137"/>
      <c r="F58" s="135"/>
      <c r="G58" s="135" t="s">
        <v>90</v>
      </c>
      <c r="H58" s="138"/>
      <c r="I58" s="135"/>
      <c r="J58" s="135"/>
      <c r="K58" s="135"/>
      <c r="L58" s="135" t="s">
        <v>91</v>
      </c>
      <c r="M58" s="135"/>
    </row>
    <row r="59" spans="1:22" s="5" customFormat="1" ht="15.75">
      <c r="C59" s="14"/>
      <c r="D59" s="14"/>
      <c r="E59" s="15"/>
      <c r="F59" s="14"/>
      <c r="G59" s="14"/>
      <c r="H59" s="16"/>
      <c r="I59" s="14"/>
      <c r="J59" s="14"/>
      <c r="K59" s="14"/>
      <c r="L59" s="14"/>
      <c r="M59" s="14"/>
      <c r="N59" s="14"/>
      <c r="O59" s="14"/>
    </row>
    <row r="60" spans="1:22" s="5" customFormat="1">
      <c r="E60" s="6"/>
      <c r="H60" s="9"/>
    </row>
  </sheetData>
  <customSheetViews>
    <customSheetView guid="{E0F24ECB-E557-4C07-BF48-E7D4A2F7A420}" hiddenRows="1" hiddenColumns="1" topLeftCell="A23">
      <selection activeCell="C38" sqref="C38:S38"/>
      <pageMargins left="0.17" right="0.18" top="0.37" bottom="0.45" header="0.45" footer="0.39"/>
      <pageSetup scale="82" orientation="landscape" r:id="rId1"/>
      <headerFooter alignWithMargins="0">
        <oddHeader>Page &amp;P of &amp;N</oddHeader>
      </headerFooter>
    </customSheetView>
    <customSheetView guid="{D496885E-FCA3-44F1-A05E-6F1A7E31D427}" hiddenRows="1" hiddenColumns="1" topLeftCell="A43">
      <selection activeCell="C34" sqref="A34:IV51"/>
      <pageMargins left="0.17" right="0.18" top="0.37" bottom="0.45" header="0.45" footer="0.39"/>
      <pageSetup scale="82" orientation="landscape" r:id="rId2"/>
      <headerFooter alignWithMargins="0">
        <oddHeader>Page &amp;P of &amp;N</oddHeader>
      </headerFooter>
    </customSheetView>
    <customSheetView guid="{703E902B-A20F-449F-85D4-0C4D0FF971F6}" hiddenRows="1" hiddenColumns="1" topLeftCell="A43">
      <selection activeCell="C34" sqref="A34:IV51"/>
      <pageMargins left="0.17" right="0.18" top="0.37" bottom="0.45" header="0.45" footer="0.39"/>
      <pageSetup scale="82" orientation="landscape" r:id="rId3"/>
      <headerFooter alignWithMargins="0">
        <oddHeader>Page &amp;P of &amp;N</oddHeader>
      </headerFooter>
    </customSheetView>
  </customSheetViews>
  <mergeCells count="44">
    <mergeCell ref="C51:S51"/>
    <mergeCell ref="C43:S43"/>
    <mergeCell ref="C46:S46"/>
    <mergeCell ref="C47:S47"/>
    <mergeCell ref="C48:S48"/>
    <mergeCell ref="C49:S49"/>
    <mergeCell ref="C50:S50"/>
    <mergeCell ref="C40:S40"/>
    <mergeCell ref="C41:S41"/>
    <mergeCell ref="C42:S42"/>
    <mergeCell ref="C44:S44"/>
    <mergeCell ref="C45:S45"/>
    <mergeCell ref="A56:B56"/>
    <mergeCell ref="A52:B55"/>
    <mergeCell ref="A2:S2"/>
    <mergeCell ref="A18:A21"/>
    <mergeCell ref="I18:S18"/>
    <mergeCell ref="G4:G5"/>
    <mergeCell ref="I20:S20"/>
    <mergeCell ref="C56:S56"/>
    <mergeCell ref="C24:S24"/>
    <mergeCell ref="A34:B34"/>
    <mergeCell ref="I19:S19"/>
    <mergeCell ref="I4:S4"/>
    <mergeCell ref="A4:A5"/>
    <mergeCell ref="C25:S25"/>
    <mergeCell ref="A14:A16"/>
    <mergeCell ref="A7:A12"/>
    <mergeCell ref="C34:S34"/>
    <mergeCell ref="A35:B42"/>
    <mergeCell ref="A43:B51"/>
    <mergeCell ref="C26:S26"/>
    <mergeCell ref="C4:C5"/>
    <mergeCell ref="E4:E5"/>
    <mergeCell ref="I21:S21"/>
    <mergeCell ref="D18:D21"/>
    <mergeCell ref="D4:D5"/>
    <mergeCell ref="E7:E8"/>
    <mergeCell ref="F4:F5"/>
    <mergeCell ref="C35:S35"/>
    <mergeCell ref="C36:S36"/>
    <mergeCell ref="C37:S37"/>
    <mergeCell ref="C38:S38"/>
    <mergeCell ref="C39:S39"/>
  </mergeCells>
  <phoneticPr fontId="2" type="noConversion"/>
  <pageMargins left="0.17" right="0.18" top="0.37" bottom="0.45" header="0.45" footer="0.39"/>
  <pageSetup scale="81" orientation="landscape" r:id="rId4"/>
  <headerFooter alignWithMargins="0">
    <oddHeader>Page &amp;P of &amp;N</oddHeader>
  </headerFooter>
  <colBreaks count="1" manualBreakCount="1">
    <brk id="19" max="1048575" man="1"/>
  </colBreaks>
  <drawing r:id="rId5"/>
</worksheet>
</file>

<file path=xl/worksheets/sheet12.xml><?xml version="1.0" encoding="utf-8"?>
<worksheet xmlns="http://schemas.openxmlformats.org/spreadsheetml/2006/main" xmlns:r="http://schemas.openxmlformats.org/officeDocument/2006/relationships">
  <sheetPr enableFormatConditionsCalculation="0">
    <tabColor indexed="44"/>
  </sheetPr>
  <dimension ref="A1:IV61"/>
  <sheetViews>
    <sheetView view="pageBreakPreview" topLeftCell="A13" zoomScaleSheetLayoutView="100" workbookViewId="0">
      <selection activeCell="A52" sqref="A52:B53"/>
    </sheetView>
  </sheetViews>
  <sheetFormatPr defaultRowHeight="12.75"/>
  <cols>
    <col min="1" max="1" width="8.7109375" style="1" customWidth="1"/>
    <col min="2" max="2" width="7.42578125" style="1" customWidth="1"/>
    <col min="3" max="3" width="40" style="1" customWidth="1"/>
    <col min="4" max="4" width="6.42578125" style="1" customWidth="1"/>
    <col min="5" max="5" width="1.42578125" style="2" hidden="1" customWidth="1"/>
    <col min="6" max="6" width="19.42578125" style="1" customWidth="1"/>
    <col min="7" max="7" width="14.5703125" style="1" customWidth="1"/>
    <col min="8" max="8" width="1.7109375" style="3" customWidth="1"/>
    <col min="9" max="19" width="6.42578125" style="1" customWidth="1"/>
    <col min="20" max="16384" width="9.140625" style="1"/>
  </cols>
  <sheetData>
    <row r="1" spans="1:256" s="5" customFormat="1">
      <c r="E1" s="6"/>
      <c r="H1" s="9"/>
    </row>
    <row r="2" spans="1:256" s="5" customFormat="1" ht="45" customHeight="1">
      <c r="A2" s="640" t="s">
        <v>102</v>
      </c>
      <c r="B2" s="641"/>
      <c r="C2" s="641"/>
      <c r="D2" s="641"/>
      <c r="E2" s="641"/>
      <c r="F2" s="641"/>
      <c r="G2" s="641"/>
      <c r="H2" s="641"/>
      <c r="I2" s="641"/>
      <c r="J2" s="641"/>
      <c r="K2" s="641"/>
      <c r="L2" s="641"/>
      <c r="M2" s="641"/>
      <c r="N2" s="641"/>
      <c r="O2" s="641"/>
      <c r="P2" s="641"/>
      <c r="Q2" s="641"/>
      <c r="R2" s="641"/>
      <c r="S2" s="641"/>
    </row>
    <row r="3" spans="1:256" s="5" customFormat="1" ht="22.5" customHeight="1">
      <c r="A3" s="7"/>
      <c r="B3" s="8"/>
      <c r="C3" s="8"/>
      <c r="D3" s="8"/>
      <c r="E3" s="8"/>
      <c r="F3" s="8"/>
      <c r="G3" s="8"/>
      <c r="H3" s="8"/>
      <c r="I3" s="8"/>
      <c r="J3" s="8"/>
      <c r="K3" s="8"/>
      <c r="L3" s="8"/>
      <c r="M3" s="8"/>
      <c r="N3" s="8"/>
      <c r="O3" s="8"/>
      <c r="P3" s="8"/>
      <c r="Q3" s="8"/>
      <c r="R3" s="8"/>
      <c r="S3" s="8"/>
    </row>
    <row r="4" spans="1:256" ht="12.75" customHeight="1">
      <c r="A4" s="916" t="s">
        <v>24</v>
      </c>
      <c r="B4" s="18"/>
      <c r="C4" s="916" t="s">
        <v>26</v>
      </c>
      <c r="D4" s="916" t="s">
        <v>27</v>
      </c>
      <c r="E4" s="918" t="s">
        <v>0</v>
      </c>
      <c r="F4" s="929" t="s">
        <v>28</v>
      </c>
      <c r="G4" s="931" t="s">
        <v>29</v>
      </c>
      <c r="H4" s="19"/>
      <c r="I4" s="913" t="s">
        <v>30</v>
      </c>
      <c r="J4" s="914"/>
      <c r="K4" s="914"/>
      <c r="L4" s="914"/>
      <c r="M4" s="914"/>
      <c r="N4" s="914"/>
      <c r="O4" s="914"/>
      <c r="P4" s="914"/>
      <c r="Q4" s="914"/>
      <c r="R4" s="914"/>
      <c r="S4" s="915"/>
    </row>
    <row r="5" spans="1:256" ht="21" customHeight="1">
      <c r="A5" s="917"/>
      <c r="B5" s="20" t="s">
        <v>25</v>
      </c>
      <c r="C5" s="917"/>
      <c r="D5" s="917"/>
      <c r="E5" s="919"/>
      <c r="F5" s="930"/>
      <c r="G5" s="931"/>
      <c r="H5" s="19"/>
      <c r="I5" s="21">
        <v>0</v>
      </c>
      <c r="J5" s="21">
        <v>1</v>
      </c>
      <c r="K5" s="21">
        <v>2</v>
      </c>
      <c r="L5" s="21">
        <v>3</v>
      </c>
      <c r="M5" s="21">
        <v>4</v>
      </c>
      <c r="N5" s="21">
        <v>5</v>
      </c>
      <c r="O5" s="21">
        <v>6</v>
      </c>
      <c r="P5" s="21">
        <v>7</v>
      </c>
      <c r="Q5" s="21">
        <v>8</v>
      </c>
      <c r="R5" s="21">
        <v>9</v>
      </c>
      <c r="S5" s="21">
        <v>10</v>
      </c>
    </row>
    <row r="6" spans="1:256" ht="37.5" customHeight="1">
      <c r="A6" s="981" t="s">
        <v>343</v>
      </c>
      <c r="B6" s="22">
        <v>1</v>
      </c>
      <c r="C6" s="23" t="s">
        <v>340</v>
      </c>
      <c r="D6" s="24">
        <v>0.05</v>
      </c>
      <c r="E6" s="25" t="s">
        <v>2</v>
      </c>
      <c r="F6" s="26" t="s">
        <v>33</v>
      </c>
      <c r="G6" s="27" t="s">
        <v>31</v>
      </c>
      <c r="H6" s="28"/>
      <c r="I6" s="29" t="s">
        <v>7</v>
      </c>
      <c r="J6" s="29">
        <v>1.25</v>
      </c>
      <c r="K6" s="29">
        <v>1.2</v>
      </c>
      <c r="L6" s="29">
        <v>1.1499999999999999</v>
      </c>
      <c r="M6" s="29">
        <v>1.1000000000000001</v>
      </c>
      <c r="N6" s="29">
        <v>1.02</v>
      </c>
      <c r="O6" s="29">
        <v>1.01</v>
      </c>
      <c r="P6" s="29">
        <v>1</v>
      </c>
      <c r="Q6" s="29">
        <v>0.97</v>
      </c>
      <c r="R6" s="29">
        <v>0.95</v>
      </c>
      <c r="S6" s="29" t="s">
        <v>6</v>
      </c>
    </row>
    <row r="7" spans="1:256" ht="37.5" customHeight="1">
      <c r="A7" s="982"/>
      <c r="B7" s="22">
        <v>2</v>
      </c>
      <c r="C7" s="23" t="s">
        <v>341</v>
      </c>
      <c r="D7" s="24">
        <v>0.05</v>
      </c>
      <c r="E7" s="450"/>
      <c r="F7" s="26" t="s">
        <v>33</v>
      </c>
      <c r="G7" s="27" t="s">
        <v>31</v>
      </c>
      <c r="H7" s="28"/>
      <c r="I7" s="29"/>
      <c r="J7" s="29"/>
      <c r="K7" s="29"/>
      <c r="L7" s="29"/>
      <c r="M7" s="29"/>
      <c r="N7" s="29"/>
      <c r="O7" s="29"/>
      <c r="P7" s="29"/>
      <c r="Q7" s="29"/>
      <c r="R7" s="29"/>
      <c r="S7" s="29"/>
    </row>
    <row r="8" spans="1:256" ht="36" customHeight="1">
      <c r="A8" s="637" t="s">
        <v>344</v>
      </c>
      <c r="B8" s="22">
        <v>3</v>
      </c>
      <c r="C8" s="393" t="s">
        <v>34</v>
      </c>
      <c r="D8" s="420">
        <v>0.05</v>
      </c>
      <c r="E8" s="421"/>
      <c r="F8" s="396" t="s">
        <v>35</v>
      </c>
      <c r="G8" s="397" t="s">
        <v>31</v>
      </c>
      <c r="H8" s="302"/>
      <c r="I8" s="397" t="s">
        <v>22</v>
      </c>
      <c r="J8" s="415">
        <v>0.82</v>
      </c>
      <c r="K8" s="415">
        <v>0.84</v>
      </c>
      <c r="L8" s="415">
        <v>0.86</v>
      </c>
      <c r="M8" s="415">
        <v>0.88</v>
      </c>
      <c r="N8" s="415">
        <v>0.9</v>
      </c>
      <c r="O8" s="415">
        <v>0.92</v>
      </c>
      <c r="P8" s="415">
        <v>0.94</v>
      </c>
      <c r="Q8" s="415">
        <v>0.96</v>
      </c>
      <c r="R8" s="415">
        <v>0.98</v>
      </c>
      <c r="S8" s="397" t="s">
        <v>23</v>
      </c>
    </row>
    <row r="9" spans="1:256" ht="36" customHeight="1">
      <c r="A9" s="983"/>
      <c r="B9" s="22">
        <v>4</v>
      </c>
      <c r="C9" s="393" t="s">
        <v>304</v>
      </c>
      <c r="D9" s="420">
        <v>0.08</v>
      </c>
      <c r="E9" s="421"/>
      <c r="F9" s="396" t="s">
        <v>38</v>
      </c>
      <c r="G9" s="397" t="s">
        <v>31</v>
      </c>
      <c r="H9" s="302"/>
      <c r="I9" s="79" t="s">
        <v>263</v>
      </c>
      <c r="J9" s="80">
        <v>0.66</v>
      </c>
      <c r="K9" s="80">
        <v>0.7</v>
      </c>
      <c r="L9" s="80">
        <v>0.74</v>
      </c>
      <c r="M9" s="80">
        <v>0.77</v>
      </c>
      <c r="N9" s="80">
        <v>0.81</v>
      </c>
      <c r="O9" s="80">
        <v>0.85</v>
      </c>
      <c r="P9" s="80">
        <v>0.89</v>
      </c>
      <c r="Q9" s="80">
        <v>0.93</v>
      </c>
      <c r="R9" s="80">
        <v>0.97</v>
      </c>
      <c r="S9" s="80">
        <v>1</v>
      </c>
    </row>
    <row r="10" spans="1:256" ht="36" customHeight="1">
      <c r="A10" s="983"/>
      <c r="B10" s="22">
        <v>5</v>
      </c>
      <c r="C10" s="393" t="s">
        <v>305</v>
      </c>
      <c r="D10" s="420">
        <v>0.08</v>
      </c>
      <c r="E10" s="421"/>
      <c r="F10" s="396" t="s">
        <v>38</v>
      </c>
      <c r="G10" s="397" t="s">
        <v>31</v>
      </c>
      <c r="H10" s="302"/>
      <c r="I10" s="79" t="s">
        <v>263</v>
      </c>
      <c r="J10" s="80">
        <v>0.66</v>
      </c>
      <c r="K10" s="80">
        <v>0.7</v>
      </c>
      <c r="L10" s="80">
        <v>0.74</v>
      </c>
      <c r="M10" s="80">
        <v>0.77</v>
      </c>
      <c r="N10" s="80">
        <v>0.81</v>
      </c>
      <c r="O10" s="80">
        <v>0.85</v>
      </c>
      <c r="P10" s="80">
        <v>0.89</v>
      </c>
      <c r="Q10" s="80">
        <v>0.93</v>
      </c>
      <c r="R10" s="80">
        <v>0.97</v>
      </c>
      <c r="S10" s="80">
        <v>1</v>
      </c>
    </row>
    <row r="11" spans="1:256" ht="36" customHeight="1">
      <c r="A11" s="983"/>
      <c r="B11" s="22">
        <v>6</v>
      </c>
      <c r="C11" s="393" t="s">
        <v>306</v>
      </c>
      <c r="D11" s="420">
        <v>0.08</v>
      </c>
      <c r="E11" s="421"/>
      <c r="F11" s="396" t="s">
        <v>38</v>
      </c>
      <c r="G11" s="397" t="s">
        <v>31</v>
      </c>
      <c r="H11" s="302"/>
      <c r="I11" s="79" t="s">
        <v>263</v>
      </c>
      <c r="J11" s="80">
        <v>0.66</v>
      </c>
      <c r="K11" s="80">
        <v>0.7</v>
      </c>
      <c r="L11" s="80">
        <v>0.74</v>
      </c>
      <c r="M11" s="80">
        <v>0.77</v>
      </c>
      <c r="N11" s="80">
        <v>0.81</v>
      </c>
      <c r="O11" s="80">
        <v>0.85</v>
      </c>
      <c r="P11" s="80">
        <v>0.89</v>
      </c>
      <c r="Q11" s="80">
        <v>0.93</v>
      </c>
      <c r="R11" s="80">
        <v>0.97</v>
      </c>
      <c r="S11" s="80">
        <v>1</v>
      </c>
    </row>
    <row r="12" spans="1:256" ht="36" customHeight="1">
      <c r="A12" s="983"/>
      <c r="B12" s="22">
        <v>7</v>
      </c>
      <c r="C12" s="393" t="s">
        <v>307</v>
      </c>
      <c r="D12" s="420">
        <v>0.05</v>
      </c>
      <c r="E12" s="421"/>
      <c r="F12" s="396" t="s">
        <v>38</v>
      </c>
      <c r="G12" s="397" t="s">
        <v>31</v>
      </c>
      <c r="H12" s="302"/>
      <c r="I12" s="79" t="s">
        <v>263</v>
      </c>
      <c r="J12" s="80">
        <v>0.66</v>
      </c>
      <c r="K12" s="80">
        <v>0.7</v>
      </c>
      <c r="L12" s="80">
        <v>0.74</v>
      </c>
      <c r="M12" s="80">
        <v>0.77</v>
      </c>
      <c r="N12" s="80">
        <v>0.81</v>
      </c>
      <c r="O12" s="80">
        <v>0.85</v>
      </c>
      <c r="P12" s="80">
        <v>0.89</v>
      </c>
      <c r="Q12" s="80">
        <v>0.93</v>
      </c>
      <c r="R12" s="80">
        <v>0.97</v>
      </c>
      <c r="S12" s="80">
        <v>1</v>
      </c>
    </row>
    <row r="13" spans="1:256" ht="36" customHeight="1">
      <c r="A13" s="983"/>
      <c r="B13" s="22">
        <v>8</v>
      </c>
      <c r="C13" s="393" t="s">
        <v>439</v>
      </c>
      <c r="D13" s="420">
        <v>0.08</v>
      </c>
      <c r="E13" s="421"/>
      <c r="F13" s="396" t="s">
        <v>38</v>
      </c>
      <c r="G13" s="397" t="s">
        <v>31</v>
      </c>
      <c r="H13" s="302"/>
      <c r="I13" s="81" t="s">
        <v>198</v>
      </c>
      <c r="J13" s="82"/>
      <c r="K13" s="82"/>
      <c r="L13" s="82"/>
      <c r="M13" s="82" t="s">
        <v>199</v>
      </c>
      <c r="N13" s="82" t="s">
        <v>200</v>
      </c>
      <c r="O13" s="82" t="s">
        <v>201</v>
      </c>
      <c r="P13" s="82" t="s">
        <v>202</v>
      </c>
      <c r="Q13" s="82" t="s">
        <v>203</v>
      </c>
      <c r="R13" s="82" t="s">
        <v>162</v>
      </c>
      <c r="S13" s="82" t="s">
        <v>204</v>
      </c>
    </row>
    <row r="14" spans="1:256" ht="36" customHeight="1">
      <c r="A14" s="639"/>
      <c r="B14" s="22">
        <v>9</v>
      </c>
      <c r="C14" s="393" t="s">
        <v>308</v>
      </c>
      <c r="D14" s="420">
        <v>0.08</v>
      </c>
      <c r="E14" s="421"/>
      <c r="F14" s="396" t="s">
        <v>38</v>
      </c>
      <c r="G14" s="397" t="s">
        <v>31</v>
      </c>
      <c r="H14" s="302"/>
      <c r="I14" s="79" t="s">
        <v>263</v>
      </c>
      <c r="J14" s="80">
        <v>0.66</v>
      </c>
      <c r="K14" s="80">
        <v>0.7</v>
      </c>
      <c r="L14" s="80">
        <v>0.74</v>
      </c>
      <c r="M14" s="80">
        <v>0.77</v>
      </c>
      <c r="N14" s="80">
        <v>0.81</v>
      </c>
      <c r="O14" s="80">
        <v>0.85</v>
      </c>
      <c r="P14" s="80">
        <v>0.89</v>
      </c>
      <c r="Q14" s="80">
        <v>0.93</v>
      </c>
      <c r="R14" s="80">
        <v>0.97</v>
      </c>
      <c r="S14" s="80">
        <v>1</v>
      </c>
    </row>
    <row r="15" spans="1:256" s="128" customFormat="1" ht="39.75" customHeight="1">
      <c r="A15" s="108" t="s">
        <v>345</v>
      </c>
      <c r="B15" s="109">
        <v>10</v>
      </c>
      <c r="C15" s="110" t="s">
        <v>39</v>
      </c>
      <c r="D15" s="129">
        <v>0.25</v>
      </c>
      <c r="E15" s="111" t="s">
        <v>3</v>
      </c>
      <c r="F15" s="112" t="s">
        <v>40</v>
      </c>
      <c r="G15" s="113" t="s">
        <v>31</v>
      </c>
      <c r="H15" s="114"/>
      <c r="I15" s="115" t="s">
        <v>9</v>
      </c>
      <c r="J15" s="116">
        <v>0.5</v>
      </c>
      <c r="K15" s="117">
        <v>0.55000000000000004</v>
      </c>
      <c r="L15" s="117">
        <v>0.6</v>
      </c>
      <c r="M15" s="117">
        <v>0.65</v>
      </c>
      <c r="N15" s="117">
        <v>0.7</v>
      </c>
      <c r="O15" s="117">
        <v>0.75</v>
      </c>
      <c r="P15" s="117">
        <v>0.8</v>
      </c>
      <c r="Q15" s="117">
        <v>0.85</v>
      </c>
      <c r="R15" s="117">
        <v>0.9</v>
      </c>
      <c r="S15" s="117" t="s">
        <v>16</v>
      </c>
    </row>
    <row r="16" spans="1:256" s="5" customFormat="1" ht="51" customHeight="1">
      <c r="A16" s="651" t="s">
        <v>127</v>
      </c>
      <c r="B16" s="436">
        <f>B15+1</f>
        <v>11</v>
      </c>
      <c r="C16" s="509" t="s">
        <v>405</v>
      </c>
      <c r="D16" s="348">
        <v>0.05</v>
      </c>
      <c r="E16" s="349"/>
      <c r="F16" s="452" t="s">
        <v>348</v>
      </c>
      <c r="G16" s="79" t="s">
        <v>113</v>
      </c>
      <c r="H16" s="302"/>
      <c r="I16" s="79" t="s">
        <v>321</v>
      </c>
      <c r="J16" s="80">
        <v>0.15</v>
      </c>
      <c r="K16" s="80">
        <v>0.14000000000000001</v>
      </c>
      <c r="L16" s="80">
        <v>0.13</v>
      </c>
      <c r="M16" s="80">
        <v>0.12</v>
      </c>
      <c r="N16" s="80">
        <v>0.11</v>
      </c>
      <c r="O16" s="80">
        <v>0.1</v>
      </c>
      <c r="P16" s="80">
        <v>0.08</v>
      </c>
      <c r="Q16" s="80">
        <v>0.06</v>
      </c>
      <c r="R16" s="80">
        <v>0.04</v>
      </c>
      <c r="S16" s="79" t="s">
        <v>322</v>
      </c>
      <c r="T16" s="145"/>
      <c r="U16" s="145"/>
      <c r="V16" s="145"/>
      <c r="W16" s="145"/>
      <c r="X16" s="145"/>
      <c r="Y16" s="145"/>
      <c r="Z16" s="145"/>
      <c r="AA16" s="145"/>
      <c r="AB16" s="145"/>
      <c r="AC16" s="145"/>
      <c r="AD16" s="145"/>
      <c r="AE16" s="145"/>
      <c r="AF16" s="145"/>
      <c r="AG16" s="145"/>
      <c r="AH16" s="145"/>
      <c r="AI16" s="145"/>
      <c r="AJ16" s="145"/>
      <c r="AK16" s="145"/>
      <c r="AL16" s="145"/>
      <c r="AM16" s="145"/>
      <c r="AN16" s="145"/>
      <c r="AO16" s="145"/>
      <c r="AP16" s="145"/>
      <c r="AQ16" s="145"/>
      <c r="AR16" s="145"/>
      <c r="AS16" s="145"/>
      <c r="AT16" s="145"/>
      <c r="AU16" s="145"/>
      <c r="AV16" s="145"/>
      <c r="AW16" s="145"/>
      <c r="AX16" s="145"/>
      <c r="AY16" s="145"/>
      <c r="AZ16" s="145"/>
      <c r="BA16" s="145"/>
      <c r="BB16" s="145"/>
      <c r="BC16" s="145"/>
      <c r="BD16" s="145"/>
      <c r="BE16" s="145"/>
      <c r="BF16" s="145"/>
      <c r="BG16" s="145"/>
      <c r="BH16" s="145"/>
      <c r="BI16" s="145"/>
      <c r="BJ16" s="145"/>
      <c r="BK16" s="145"/>
      <c r="BL16" s="145"/>
      <c r="BM16" s="145"/>
      <c r="BN16" s="145"/>
      <c r="BO16" s="145"/>
      <c r="BP16" s="145"/>
      <c r="BQ16" s="145"/>
      <c r="BR16" s="145"/>
      <c r="BS16" s="145"/>
      <c r="BT16" s="145"/>
      <c r="BU16" s="145"/>
      <c r="BV16" s="145"/>
      <c r="BW16" s="145"/>
      <c r="BX16" s="145"/>
      <c r="BY16" s="145"/>
      <c r="BZ16" s="145"/>
      <c r="CA16" s="145"/>
      <c r="CB16" s="145"/>
      <c r="CC16" s="145"/>
      <c r="CD16" s="145"/>
      <c r="CE16" s="145"/>
      <c r="CF16" s="145"/>
      <c r="CG16" s="145"/>
      <c r="CH16" s="145"/>
      <c r="CI16" s="145"/>
      <c r="CJ16" s="145"/>
      <c r="CK16" s="145"/>
      <c r="CL16" s="145"/>
      <c r="CM16" s="145"/>
      <c r="CN16" s="145"/>
      <c r="CO16" s="145"/>
      <c r="CP16" s="145"/>
      <c r="CQ16" s="145"/>
      <c r="CR16" s="145"/>
      <c r="CS16" s="145"/>
      <c r="CT16" s="145"/>
      <c r="CU16" s="145"/>
      <c r="CV16" s="145"/>
      <c r="CW16" s="145"/>
      <c r="CX16" s="145"/>
      <c r="CY16" s="145"/>
      <c r="CZ16" s="145"/>
      <c r="DA16" s="145"/>
      <c r="DB16" s="145"/>
      <c r="DC16" s="145"/>
      <c r="DD16" s="145"/>
      <c r="DE16" s="145"/>
      <c r="DF16" s="145"/>
      <c r="DG16" s="145"/>
      <c r="DH16" s="145"/>
      <c r="DI16" s="145"/>
      <c r="DJ16" s="145"/>
      <c r="DK16" s="145"/>
      <c r="DL16" s="145"/>
      <c r="DM16" s="145"/>
      <c r="DN16" s="145"/>
      <c r="DO16" s="145"/>
      <c r="DP16" s="145"/>
      <c r="DQ16" s="145"/>
      <c r="DR16" s="145"/>
      <c r="DS16" s="145"/>
      <c r="DT16" s="145"/>
      <c r="DU16" s="145"/>
      <c r="DV16" s="145"/>
      <c r="DW16" s="145"/>
      <c r="DX16" s="145"/>
      <c r="DY16" s="145"/>
      <c r="DZ16" s="145"/>
      <c r="EA16" s="145"/>
      <c r="EB16" s="145"/>
      <c r="EC16" s="145"/>
      <c r="ED16" s="145"/>
      <c r="EE16" s="145"/>
      <c r="EF16" s="145"/>
      <c r="EG16" s="145"/>
      <c r="EH16" s="145"/>
      <c r="EI16" s="145"/>
      <c r="EJ16" s="145"/>
      <c r="EK16" s="145"/>
      <c r="EL16" s="145"/>
      <c r="EM16" s="145"/>
      <c r="EN16" s="145"/>
      <c r="EO16" s="145"/>
      <c r="EP16" s="145"/>
      <c r="EQ16" s="145"/>
      <c r="ER16" s="145"/>
      <c r="ES16" s="145"/>
      <c r="ET16" s="145"/>
      <c r="EU16" s="145"/>
      <c r="EV16" s="145"/>
      <c r="EW16" s="145"/>
      <c r="EX16" s="145"/>
      <c r="EY16" s="145"/>
      <c r="EZ16" s="145"/>
      <c r="FA16" s="145"/>
      <c r="FB16" s="145"/>
      <c r="FC16" s="145"/>
      <c r="FD16" s="145"/>
      <c r="FE16" s="145"/>
      <c r="FF16" s="145"/>
      <c r="FG16" s="145"/>
      <c r="FH16" s="145"/>
      <c r="FI16" s="145"/>
      <c r="FJ16" s="145"/>
      <c r="FK16" s="145"/>
      <c r="FL16" s="145"/>
      <c r="FM16" s="145"/>
      <c r="FN16" s="145"/>
      <c r="FO16" s="145"/>
      <c r="FP16" s="145"/>
      <c r="FQ16" s="145"/>
      <c r="FR16" s="145"/>
      <c r="FS16" s="145"/>
      <c r="FT16" s="145"/>
      <c r="FU16" s="145"/>
      <c r="FV16" s="145"/>
      <c r="FW16" s="145"/>
      <c r="FX16" s="145"/>
      <c r="FY16" s="145"/>
      <c r="FZ16" s="145"/>
      <c r="GA16" s="145"/>
      <c r="GB16" s="145"/>
      <c r="GC16" s="145"/>
      <c r="GD16" s="145"/>
      <c r="GE16" s="145"/>
      <c r="GF16" s="145"/>
      <c r="GG16" s="145"/>
      <c r="GH16" s="145"/>
      <c r="GI16" s="145"/>
      <c r="GJ16" s="145"/>
      <c r="GK16" s="145"/>
      <c r="GL16" s="145"/>
      <c r="GM16" s="145"/>
      <c r="GN16" s="145"/>
      <c r="GO16" s="145"/>
      <c r="GP16" s="145"/>
      <c r="GQ16" s="145"/>
      <c r="GR16" s="145"/>
      <c r="GS16" s="145"/>
      <c r="GT16" s="145"/>
      <c r="GU16" s="145"/>
      <c r="GV16" s="145"/>
      <c r="GW16" s="145"/>
      <c r="GX16" s="145"/>
      <c r="GY16" s="145"/>
      <c r="GZ16" s="145"/>
      <c r="HA16" s="145"/>
      <c r="HB16" s="145"/>
      <c r="HC16" s="145"/>
      <c r="HD16" s="145"/>
      <c r="HE16" s="145"/>
      <c r="HF16" s="145"/>
      <c r="HG16" s="145"/>
      <c r="HH16" s="145"/>
      <c r="HI16" s="145"/>
      <c r="HJ16" s="145"/>
      <c r="HK16" s="145"/>
      <c r="HL16" s="145"/>
      <c r="HM16" s="145"/>
      <c r="HN16" s="145"/>
      <c r="HO16" s="145"/>
      <c r="HP16" s="145"/>
      <c r="HQ16" s="145"/>
      <c r="HR16" s="145"/>
      <c r="HS16" s="145"/>
      <c r="HT16" s="145"/>
      <c r="HU16" s="145"/>
      <c r="HV16" s="145"/>
      <c r="HW16" s="145"/>
      <c r="HX16" s="145"/>
      <c r="HY16" s="145"/>
      <c r="HZ16" s="145"/>
      <c r="IA16" s="145"/>
      <c r="IB16" s="145"/>
      <c r="IC16" s="145"/>
      <c r="ID16" s="145"/>
      <c r="IE16" s="145"/>
      <c r="IF16" s="145"/>
      <c r="IG16" s="145"/>
      <c r="IH16" s="145"/>
      <c r="II16" s="145"/>
      <c r="IJ16" s="145"/>
      <c r="IK16" s="145"/>
      <c r="IL16" s="145"/>
      <c r="IM16" s="145"/>
      <c r="IN16" s="145"/>
      <c r="IO16" s="145"/>
      <c r="IP16" s="145"/>
      <c r="IQ16" s="145"/>
      <c r="IR16" s="145"/>
      <c r="IS16" s="145"/>
      <c r="IT16" s="145"/>
      <c r="IU16" s="145"/>
      <c r="IV16" s="145"/>
    </row>
    <row r="17" spans="1:256" s="5" customFormat="1" ht="51" customHeight="1">
      <c r="A17" s="652"/>
      <c r="B17" s="436">
        <f>B16+1</f>
        <v>12</v>
      </c>
      <c r="C17" s="509" t="s">
        <v>407</v>
      </c>
      <c r="D17" s="348">
        <v>0.05</v>
      </c>
      <c r="E17" s="349"/>
      <c r="F17" s="453" t="s">
        <v>349</v>
      </c>
      <c r="G17" s="349" t="s">
        <v>113</v>
      </c>
      <c r="H17" s="302"/>
      <c r="I17" s="79" t="s">
        <v>177</v>
      </c>
      <c r="J17" s="80">
        <v>0.1</v>
      </c>
      <c r="K17" s="80">
        <v>0.2</v>
      </c>
      <c r="L17" s="80">
        <v>0.3</v>
      </c>
      <c r="M17" s="80">
        <v>0.4</v>
      </c>
      <c r="N17" s="80">
        <v>0.5</v>
      </c>
      <c r="O17" s="80">
        <v>0.6</v>
      </c>
      <c r="P17" s="80">
        <v>0.7</v>
      </c>
      <c r="Q17" s="80">
        <v>0.8</v>
      </c>
      <c r="R17" s="80">
        <v>0.9</v>
      </c>
      <c r="S17" s="79">
        <v>1</v>
      </c>
      <c r="T17" s="145"/>
      <c r="U17" s="145"/>
      <c r="V17" s="145"/>
      <c r="W17" s="145"/>
      <c r="X17" s="145"/>
      <c r="Y17" s="145"/>
      <c r="Z17" s="145"/>
      <c r="AA17" s="145"/>
      <c r="AB17" s="145"/>
      <c r="AC17" s="145"/>
      <c r="AD17" s="145"/>
      <c r="AE17" s="145"/>
      <c r="AF17" s="145"/>
      <c r="AG17" s="145"/>
      <c r="AH17" s="145"/>
      <c r="AI17" s="145"/>
      <c r="AJ17" s="145"/>
      <c r="AK17" s="145"/>
      <c r="AL17" s="145"/>
      <c r="AM17" s="145"/>
      <c r="AN17" s="145"/>
      <c r="AO17" s="145"/>
      <c r="AP17" s="145"/>
      <c r="AQ17" s="145"/>
      <c r="AR17" s="145"/>
      <c r="AS17" s="145"/>
      <c r="AT17" s="145"/>
      <c r="AU17" s="145"/>
      <c r="AV17" s="145"/>
      <c r="AW17" s="145"/>
      <c r="AX17" s="145"/>
      <c r="AY17" s="145"/>
      <c r="AZ17" s="145"/>
      <c r="BA17" s="145"/>
      <c r="BB17" s="145"/>
      <c r="BC17" s="145"/>
      <c r="BD17" s="145"/>
      <c r="BE17" s="145"/>
      <c r="BF17" s="145"/>
      <c r="BG17" s="145"/>
      <c r="BH17" s="145"/>
      <c r="BI17" s="145"/>
      <c r="BJ17" s="145"/>
      <c r="BK17" s="145"/>
      <c r="BL17" s="145"/>
      <c r="BM17" s="145"/>
      <c r="BN17" s="145"/>
      <c r="BO17" s="145"/>
      <c r="BP17" s="145"/>
      <c r="BQ17" s="145"/>
      <c r="BR17" s="145"/>
      <c r="BS17" s="145"/>
      <c r="BT17" s="145"/>
      <c r="BU17" s="145"/>
      <c r="BV17" s="145"/>
      <c r="BW17" s="145"/>
      <c r="BX17" s="145"/>
      <c r="BY17" s="145"/>
      <c r="BZ17" s="145"/>
      <c r="CA17" s="145"/>
      <c r="CB17" s="145"/>
      <c r="CC17" s="145"/>
      <c r="CD17" s="145"/>
      <c r="CE17" s="145"/>
      <c r="CF17" s="145"/>
      <c r="CG17" s="145"/>
      <c r="CH17" s="145"/>
      <c r="CI17" s="145"/>
      <c r="CJ17" s="145"/>
      <c r="CK17" s="145"/>
      <c r="CL17" s="145"/>
      <c r="CM17" s="145"/>
      <c r="CN17" s="145"/>
      <c r="CO17" s="145"/>
      <c r="CP17" s="145"/>
      <c r="CQ17" s="145"/>
      <c r="CR17" s="145"/>
      <c r="CS17" s="145"/>
      <c r="CT17" s="145"/>
      <c r="CU17" s="145"/>
      <c r="CV17" s="145"/>
      <c r="CW17" s="145"/>
      <c r="CX17" s="145"/>
      <c r="CY17" s="145"/>
      <c r="CZ17" s="145"/>
      <c r="DA17" s="145"/>
      <c r="DB17" s="145"/>
      <c r="DC17" s="145"/>
      <c r="DD17" s="145"/>
      <c r="DE17" s="145"/>
      <c r="DF17" s="145"/>
      <c r="DG17" s="145"/>
      <c r="DH17" s="145"/>
      <c r="DI17" s="145"/>
      <c r="DJ17" s="145"/>
      <c r="DK17" s="145"/>
      <c r="DL17" s="145"/>
      <c r="DM17" s="145"/>
      <c r="DN17" s="145"/>
      <c r="DO17" s="145"/>
      <c r="DP17" s="145"/>
      <c r="DQ17" s="145"/>
      <c r="DR17" s="145"/>
      <c r="DS17" s="145"/>
      <c r="DT17" s="145"/>
      <c r="DU17" s="145"/>
      <c r="DV17" s="145"/>
      <c r="DW17" s="145"/>
      <c r="DX17" s="145"/>
      <c r="DY17" s="145"/>
      <c r="DZ17" s="145"/>
      <c r="EA17" s="145"/>
      <c r="EB17" s="145"/>
      <c r="EC17" s="145"/>
      <c r="ED17" s="145"/>
      <c r="EE17" s="145"/>
      <c r="EF17" s="145"/>
      <c r="EG17" s="145"/>
      <c r="EH17" s="145"/>
      <c r="EI17" s="145"/>
      <c r="EJ17" s="145"/>
      <c r="EK17" s="145"/>
      <c r="EL17" s="145"/>
      <c r="EM17" s="145"/>
      <c r="EN17" s="145"/>
      <c r="EO17" s="145"/>
      <c r="EP17" s="145"/>
      <c r="EQ17" s="145"/>
      <c r="ER17" s="145"/>
      <c r="ES17" s="145"/>
      <c r="ET17" s="145"/>
      <c r="EU17" s="145"/>
      <c r="EV17" s="145"/>
      <c r="EW17" s="145"/>
      <c r="EX17" s="145"/>
      <c r="EY17" s="145"/>
      <c r="EZ17" s="145"/>
      <c r="FA17" s="145"/>
      <c r="FB17" s="145"/>
      <c r="FC17" s="145"/>
      <c r="FD17" s="145"/>
      <c r="FE17" s="145"/>
      <c r="FF17" s="145"/>
      <c r="FG17" s="145"/>
      <c r="FH17" s="145"/>
      <c r="FI17" s="145"/>
      <c r="FJ17" s="145"/>
      <c r="FK17" s="145"/>
      <c r="FL17" s="145"/>
      <c r="FM17" s="145"/>
      <c r="FN17" s="145"/>
      <c r="FO17" s="145"/>
      <c r="FP17" s="145"/>
      <c r="FQ17" s="145"/>
      <c r="FR17" s="145"/>
      <c r="FS17" s="145"/>
      <c r="FT17" s="145"/>
      <c r="FU17" s="145"/>
      <c r="FV17" s="145"/>
      <c r="FW17" s="145"/>
      <c r="FX17" s="145"/>
      <c r="FY17" s="145"/>
      <c r="FZ17" s="145"/>
      <c r="GA17" s="145"/>
      <c r="GB17" s="145"/>
      <c r="GC17" s="145"/>
      <c r="GD17" s="145"/>
      <c r="GE17" s="145"/>
      <c r="GF17" s="145"/>
      <c r="GG17" s="145"/>
      <c r="GH17" s="145"/>
      <c r="GI17" s="145"/>
      <c r="GJ17" s="145"/>
      <c r="GK17" s="145"/>
      <c r="GL17" s="145"/>
      <c r="GM17" s="145"/>
      <c r="GN17" s="145"/>
      <c r="GO17" s="145"/>
      <c r="GP17" s="145"/>
      <c r="GQ17" s="145"/>
      <c r="GR17" s="145"/>
      <c r="GS17" s="145"/>
      <c r="GT17" s="145"/>
      <c r="GU17" s="145"/>
      <c r="GV17" s="145"/>
      <c r="GW17" s="145"/>
      <c r="GX17" s="145"/>
      <c r="GY17" s="145"/>
      <c r="GZ17" s="145"/>
      <c r="HA17" s="145"/>
      <c r="HB17" s="145"/>
      <c r="HC17" s="145"/>
      <c r="HD17" s="145"/>
      <c r="HE17" s="145"/>
      <c r="HF17" s="145"/>
      <c r="HG17" s="145"/>
      <c r="HH17" s="145"/>
      <c r="HI17" s="145"/>
      <c r="HJ17" s="145"/>
      <c r="HK17" s="145"/>
      <c r="HL17" s="145"/>
      <c r="HM17" s="145"/>
      <c r="HN17" s="145"/>
      <c r="HO17" s="145"/>
      <c r="HP17" s="145"/>
      <c r="HQ17" s="145"/>
      <c r="HR17" s="145"/>
      <c r="HS17" s="145"/>
      <c r="HT17" s="145"/>
      <c r="HU17" s="145"/>
      <c r="HV17" s="145"/>
      <c r="HW17" s="145"/>
      <c r="HX17" s="145"/>
      <c r="HY17" s="145"/>
      <c r="HZ17" s="145"/>
      <c r="IA17" s="145"/>
      <c r="IB17" s="145"/>
      <c r="IC17" s="145"/>
      <c r="ID17" s="145"/>
      <c r="IE17" s="145"/>
      <c r="IF17" s="145"/>
      <c r="IG17" s="145"/>
      <c r="IH17" s="145"/>
      <c r="II17" s="145"/>
      <c r="IJ17" s="145"/>
      <c r="IK17" s="145"/>
      <c r="IL17" s="145"/>
      <c r="IM17" s="145"/>
      <c r="IN17" s="145"/>
      <c r="IO17" s="145"/>
      <c r="IP17" s="145"/>
      <c r="IQ17" s="145"/>
      <c r="IR17" s="145"/>
      <c r="IS17" s="145"/>
      <c r="IT17" s="145"/>
      <c r="IU17" s="145"/>
      <c r="IV17" s="145"/>
    </row>
    <row r="18" spans="1:256" s="5" customFormat="1" ht="51" customHeight="1">
      <c r="A18" s="653"/>
      <c r="B18" s="436">
        <f>B17+1</f>
        <v>13</v>
      </c>
      <c r="C18" s="509" t="s">
        <v>409</v>
      </c>
      <c r="D18" s="80">
        <v>0.05</v>
      </c>
      <c r="E18" s="79"/>
      <c r="F18" s="452" t="s">
        <v>350</v>
      </c>
      <c r="G18" s="79" t="s">
        <v>113</v>
      </c>
      <c r="H18" s="302"/>
      <c r="I18" s="79" t="s">
        <v>8</v>
      </c>
      <c r="J18" s="80">
        <v>0.3</v>
      </c>
      <c r="K18" s="80">
        <v>0.4</v>
      </c>
      <c r="L18" s="80">
        <v>0.5</v>
      </c>
      <c r="M18" s="80">
        <v>0.6</v>
      </c>
      <c r="N18" s="80">
        <v>0.7</v>
      </c>
      <c r="O18" s="80">
        <v>0.8</v>
      </c>
      <c r="P18" s="80">
        <v>0.9</v>
      </c>
      <c r="Q18" s="80">
        <v>1</v>
      </c>
      <c r="R18" s="80"/>
      <c r="S18" s="79"/>
      <c r="T18" s="145"/>
      <c r="U18" s="145"/>
      <c r="V18" s="145"/>
      <c r="W18" s="145"/>
      <c r="X18" s="145"/>
      <c r="Y18" s="145"/>
      <c r="Z18" s="145"/>
      <c r="AA18" s="145"/>
      <c r="AB18" s="145"/>
      <c r="AC18" s="145"/>
      <c r="AD18" s="145"/>
      <c r="AE18" s="145"/>
      <c r="AF18" s="145"/>
      <c r="AG18" s="145"/>
      <c r="AH18" s="145"/>
      <c r="AI18" s="145"/>
      <c r="AJ18" s="145"/>
      <c r="AK18" s="145"/>
      <c r="AL18" s="145"/>
      <c r="AM18" s="145"/>
      <c r="AN18" s="145"/>
      <c r="AO18" s="145"/>
      <c r="AP18" s="145"/>
      <c r="AQ18" s="145"/>
      <c r="AR18" s="145"/>
      <c r="AS18" s="145"/>
      <c r="AT18" s="145"/>
      <c r="AU18" s="145"/>
      <c r="AV18" s="145"/>
      <c r="AW18" s="145"/>
      <c r="AX18" s="145"/>
      <c r="AY18" s="145"/>
      <c r="AZ18" s="145"/>
      <c r="BA18" s="145"/>
      <c r="BB18" s="145"/>
      <c r="BC18" s="145"/>
      <c r="BD18" s="145"/>
      <c r="BE18" s="145"/>
      <c r="BF18" s="145"/>
      <c r="BG18" s="145"/>
      <c r="BH18" s="145"/>
      <c r="BI18" s="145"/>
      <c r="BJ18" s="145"/>
      <c r="BK18" s="145"/>
      <c r="BL18" s="145"/>
      <c r="BM18" s="145"/>
      <c r="BN18" s="145"/>
      <c r="BO18" s="145"/>
      <c r="BP18" s="145"/>
      <c r="BQ18" s="145"/>
      <c r="BR18" s="145"/>
      <c r="BS18" s="145"/>
      <c r="BT18" s="145"/>
      <c r="BU18" s="145"/>
      <c r="BV18" s="145"/>
      <c r="BW18" s="145"/>
      <c r="BX18" s="145"/>
      <c r="BY18" s="145"/>
      <c r="BZ18" s="145"/>
      <c r="CA18" s="145"/>
      <c r="CB18" s="145"/>
      <c r="CC18" s="145"/>
      <c r="CD18" s="145"/>
      <c r="CE18" s="145"/>
      <c r="CF18" s="145"/>
      <c r="CG18" s="145"/>
      <c r="CH18" s="145"/>
      <c r="CI18" s="145"/>
      <c r="CJ18" s="145"/>
      <c r="CK18" s="145"/>
      <c r="CL18" s="145"/>
      <c r="CM18" s="145"/>
      <c r="CN18" s="145"/>
      <c r="CO18" s="145"/>
      <c r="CP18" s="145"/>
      <c r="CQ18" s="145"/>
      <c r="CR18" s="145"/>
      <c r="CS18" s="145"/>
      <c r="CT18" s="145"/>
      <c r="CU18" s="145"/>
      <c r="CV18" s="145"/>
      <c r="CW18" s="145"/>
      <c r="CX18" s="145"/>
      <c r="CY18" s="145"/>
      <c r="CZ18" s="145"/>
      <c r="DA18" s="145"/>
      <c r="DB18" s="145"/>
      <c r="DC18" s="145"/>
      <c r="DD18" s="145"/>
      <c r="DE18" s="145"/>
      <c r="DF18" s="145"/>
      <c r="DG18" s="145"/>
      <c r="DH18" s="145"/>
      <c r="DI18" s="145"/>
      <c r="DJ18" s="145"/>
      <c r="DK18" s="145"/>
      <c r="DL18" s="145"/>
      <c r="DM18" s="145"/>
      <c r="DN18" s="145"/>
      <c r="DO18" s="145"/>
      <c r="DP18" s="145"/>
      <c r="DQ18" s="145"/>
      <c r="DR18" s="145"/>
      <c r="DS18" s="145"/>
      <c r="DT18" s="145"/>
      <c r="DU18" s="145"/>
      <c r="DV18" s="145"/>
      <c r="DW18" s="145"/>
      <c r="DX18" s="145"/>
      <c r="DY18" s="145"/>
      <c r="DZ18" s="145"/>
      <c r="EA18" s="145"/>
      <c r="EB18" s="145"/>
      <c r="EC18" s="145"/>
      <c r="ED18" s="145"/>
      <c r="EE18" s="145"/>
      <c r="EF18" s="145"/>
      <c r="EG18" s="145"/>
      <c r="EH18" s="145"/>
      <c r="EI18" s="145"/>
      <c r="EJ18" s="145"/>
      <c r="EK18" s="145"/>
      <c r="EL18" s="145"/>
      <c r="EM18" s="145"/>
      <c r="EN18" s="145"/>
      <c r="EO18" s="145"/>
      <c r="EP18" s="145"/>
      <c r="EQ18" s="145"/>
      <c r="ER18" s="145"/>
      <c r="ES18" s="145"/>
      <c r="ET18" s="145"/>
      <c r="EU18" s="145"/>
      <c r="EV18" s="145"/>
      <c r="EW18" s="145"/>
      <c r="EX18" s="145"/>
      <c r="EY18" s="145"/>
      <c r="EZ18" s="145"/>
      <c r="FA18" s="145"/>
      <c r="FB18" s="145"/>
      <c r="FC18" s="145"/>
      <c r="FD18" s="145"/>
      <c r="FE18" s="145"/>
      <c r="FF18" s="145"/>
      <c r="FG18" s="145"/>
      <c r="FH18" s="145"/>
      <c r="FI18" s="145"/>
      <c r="FJ18" s="145"/>
      <c r="FK18" s="145"/>
      <c r="FL18" s="145"/>
      <c r="FM18" s="145"/>
      <c r="FN18" s="145"/>
      <c r="FO18" s="145"/>
      <c r="FP18" s="145"/>
      <c r="FQ18" s="145"/>
      <c r="FR18" s="145"/>
      <c r="FS18" s="145"/>
      <c r="FT18" s="145"/>
      <c r="FU18" s="145"/>
      <c r="FV18" s="145"/>
      <c r="FW18" s="145"/>
      <c r="FX18" s="145"/>
      <c r="FY18" s="145"/>
      <c r="FZ18" s="145"/>
      <c r="GA18" s="145"/>
      <c r="GB18" s="145"/>
      <c r="GC18" s="145"/>
      <c r="GD18" s="145"/>
      <c r="GE18" s="145"/>
      <c r="GF18" s="145"/>
      <c r="GG18" s="145"/>
      <c r="GH18" s="145"/>
      <c r="GI18" s="145"/>
      <c r="GJ18" s="145"/>
      <c r="GK18" s="145"/>
      <c r="GL18" s="145"/>
      <c r="GM18" s="145"/>
      <c r="GN18" s="145"/>
      <c r="GO18" s="145"/>
      <c r="GP18" s="145"/>
      <c r="GQ18" s="145"/>
      <c r="GR18" s="145"/>
      <c r="GS18" s="145"/>
      <c r="GT18" s="145"/>
      <c r="GU18" s="145"/>
      <c r="GV18" s="145"/>
      <c r="GW18" s="145"/>
      <c r="GX18" s="145"/>
      <c r="GY18" s="145"/>
      <c r="GZ18" s="145"/>
      <c r="HA18" s="145"/>
      <c r="HB18" s="145"/>
      <c r="HC18" s="145"/>
      <c r="HD18" s="145"/>
      <c r="HE18" s="145"/>
      <c r="HF18" s="145"/>
      <c r="HG18" s="145"/>
      <c r="HH18" s="145"/>
      <c r="HI18" s="145"/>
      <c r="HJ18" s="145"/>
      <c r="HK18" s="145"/>
      <c r="HL18" s="145"/>
      <c r="HM18" s="145"/>
      <c r="HN18" s="145"/>
      <c r="HO18" s="145"/>
      <c r="HP18" s="145"/>
      <c r="HQ18" s="145"/>
      <c r="HR18" s="145"/>
      <c r="HS18" s="145"/>
      <c r="HT18" s="145"/>
      <c r="HU18" s="145"/>
      <c r="HV18" s="145"/>
      <c r="HW18" s="145"/>
      <c r="HX18" s="145"/>
      <c r="HY18" s="145"/>
      <c r="HZ18" s="145"/>
      <c r="IA18" s="145"/>
      <c r="IB18" s="145"/>
      <c r="IC18" s="145"/>
      <c r="ID18" s="145"/>
      <c r="IE18" s="145"/>
      <c r="IF18" s="145"/>
      <c r="IG18" s="145"/>
      <c r="IH18" s="145"/>
      <c r="II18" s="145"/>
      <c r="IJ18" s="145"/>
      <c r="IK18" s="145"/>
      <c r="IL18" s="145"/>
      <c r="IM18" s="145"/>
      <c r="IN18" s="145"/>
      <c r="IO18" s="145"/>
      <c r="IP18" s="145"/>
      <c r="IQ18" s="145"/>
      <c r="IR18" s="145"/>
      <c r="IS18" s="145"/>
      <c r="IT18" s="145"/>
      <c r="IU18" s="145"/>
      <c r="IV18" s="145"/>
    </row>
    <row r="19" spans="1:256">
      <c r="A19" s="69"/>
      <c r="B19" s="69"/>
      <c r="C19" s="33"/>
      <c r="D19" s="34">
        <f>SUM(D6:D18)</f>
        <v>1</v>
      </c>
      <c r="E19" s="35"/>
      <c r="F19" s="36"/>
      <c r="G19" s="36"/>
      <c r="H19" s="28"/>
      <c r="I19" s="36"/>
      <c r="J19" s="37"/>
      <c r="K19" s="37"/>
      <c r="L19" s="37"/>
      <c r="M19" s="37"/>
      <c r="N19" s="38"/>
      <c r="O19" s="37"/>
      <c r="P19" s="38"/>
      <c r="Q19" s="37"/>
      <c r="R19" s="38"/>
      <c r="S19" s="36"/>
    </row>
    <row r="20" spans="1:256" ht="36" customHeight="1">
      <c r="A20" s="938" t="s">
        <v>42</v>
      </c>
      <c r="B20" s="39" t="s">
        <v>11</v>
      </c>
      <c r="C20" s="40" t="s">
        <v>43</v>
      </c>
      <c r="D20" s="40" t="s">
        <v>17</v>
      </c>
      <c r="E20" s="25" t="s">
        <v>4</v>
      </c>
      <c r="F20" s="41" t="s">
        <v>44</v>
      </c>
      <c r="G20" s="41" t="s">
        <v>31</v>
      </c>
      <c r="H20" s="31"/>
      <c r="I20" s="932" t="s">
        <v>48</v>
      </c>
      <c r="J20" s="932"/>
      <c r="K20" s="932"/>
      <c r="L20" s="932"/>
      <c r="M20" s="932"/>
      <c r="N20" s="932"/>
      <c r="O20" s="932"/>
      <c r="P20" s="932"/>
      <c r="Q20" s="932"/>
      <c r="R20" s="932"/>
      <c r="S20" s="932"/>
    </row>
    <row r="21" spans="1:256" ht="33.75" customHeight="1">
      <c r="A21" s="938"/>
      <c r="B21" s="39" t="s">
        <v>12</v>
      </c>
      <c r="C21" s="40" t="s">
        <v>49</v>
      </c>
      <c r="D21" s="40" t="s">
        <v>17</v>
      </c>
      <c r="E21" s="25"/>
      <c r="F21" s="41" t="s">
        <v>45</v>
      </c>
      <c r="G21" s="41" t="s">
        <v>31</v>
      </c>
      <c r="H21" s="28"/>
      <c r="I21" s="932" t="s">
        <v>50</v>
      </c>
      <c r="J21" s="932"/>
      <c r="K21" s="932"/>
      <c r="L21" s="932"/>
      <c r="M21" s="932"/>
      <c r="N21" s="932"/>
      <c r="O21" s="932"/>
      <c r="P21" s="932"/>
      <c r="Q21" s="932"/>
      <c r="R21" s="932"/>
      <c r="S21" s="932"/>
    </row>
    <row r="22" spans="1:256">
      <c r="A22" s="47"/>
      <c r="B22" s="47"/>
      <c r="C22" s="47"/>
      <c r="D22" s="66"/>
      <c r="E22" s="48"/>
      <c r="F22" s="47"/>
      <c r="G22" s="47"/>
      <c r="H22" s="49"/>
      <c r="I22" s="47"/>
      <c r="J22" s="47"/>
      <c r="K22" s="47"/>
      <c r="L22" s="47"/>
      <c r="M22" s="47"/>
      <c r="N22" s="47"/>
      <c r="O22" s="47"/>
      <c r="P22" s="47"/>
      <c r="Q22" s="47"/>
      <c r="R22" s="47"/>
      <c r="S22" s="47"/>
    </row>
    <row r="23" spans="1:256">
      <c r="A23" s="46" t="s">
        <v>62</v>
      </c>
      <c r="B23" s="46"/>
      <c r="C23" s="47"/>
      <c r="D23" s="47"/>
      <c r="E23" s="48"/>
      <c r="F23" s="47"/>
      <c r="G23" s="47"/>
      <c r="H23" s="49"/>
      <c r="I23" s="47"/>
      <c r="J23" s="47"/>
      <c r="K23" s="47"/>
      <c r="L23" s="47"/>
      <c r="M23" s="47"/>
      <c r="N23" s="47"/>
      <c r="O23" s="47"/>
      <c r="P23" s="47"/>
      <c r="Q23" s="47"/>
      <c r="R23" s="47"/>
      <c r="S23" s="47"/>
    </row>
    <row r="24" spans="1:256" ht="39" customHeight="1">
      <c r="A24" s="50" t="s">
        <v>342</v>
      </c>
      <c r="B24" s="51"/>
      <c r="C24" s="939" t="s">
        <v>88</v>
      </c>
      <c r="D24" s="659"/>
      <c r="E24" s="659"/>
      <c r="F24" s="659"/>
      <c r="G24" s="659"/>
      <c r="H24" s="659"/>
      <c r="I24" s="659"/>
      <c r="J24" s="659"/>
      <c r="K24" s="659"/>
      <c r="L24" s="659"/>
      <c r="M24" s="659"/>
      <c r="N24" s="659"/>
      <c r="O24" s="659"/>
      <c r="P24" s="659"/>
      <c r="Q24" s="659"/>
      <c r="R24" s="659"/>
      <c r="S24" s="819"/>
    </row>
    <row r="25" spans="1:256" s="419" customFormat="1" ht="86.25" customHeight="1">
      <c r="A25" s="416" t="s">
        <v>309</v>
      </c>
      <c r="B25" s="378"/>
      <c r="C25" s="939" t="s">
        <v>267</v>
      </c>
      <c r="D25" s="659"/>
      <c r="E25" s="659"/>
      <c r="F25" s="659"/>
      <c r="G25" s="659"/>
      <c r="H25" s="659"/>
      <c r="I25" s="659"/>
      <c r="J25" s="659"/>
      <c r="K25" s="659"/>
      <c r="L25" s="659"/>
      <c r="M25" s="659"/>
      <c r="N25" s="659"/>
      <c r="O25" s="659"/>
      <c r="P25" s="659"/>
      <c r="Q25" s="659"/>
      <c r="R25" s="659"/>
      <c r="S25" s="940"/>
    </row>
    <row r="26" spans="1:256" ht="12.75" customHeight="1">
      <c r="A26" s="50" t="s">
        <v>75</v>
      </c>
      <c r="B26" s="78"/>
      <c r="C26" s="920" t="s">
        <v>67</v>
      </c>
      <c r="D26" s="920"/>
      <c r="E26" s="920"/>
      <c r="F26" s="920"/>
      <c r="G26" s="920"/>
      <c r="H26" s="920"/>
      <c r="I26" s="920"/>
      <c r="J26" s="920"/>
      <c r="K26" s="920"/>
      <c r="L26" s="920"/>
      <c r="M26" s="920"/>
      <c r="N26" s="920"/>
      <c r="O26" s="920"/>
      <c r="P26" s="920"/>
      <c r="Q26" s="920"/>
      <c r="R26" s="920"/>
      <c r="S26" s="920"/>
    </row>
    <row r="27" spans="1:256" s="418" customFormat="1" ht="157.5" customHeight="1">
      <c r="A27" s="820" t="s">
        <v>370</v>
      </c>
      <c r="B27" s="821"/>
      <c r="C27" s="822" t="s">
        <v>428</v>
      </c>
      <c r="D27" s="823"/>
      <c r="E27" s="823"/>
      <c r="F27" s="823"/>
      <c r="G27" s="823"/>
      <c r="H27" s="823"/>
      <c r="I27" s="823"/>
      <c r="J27" s="823"/>
      <c r="K27" s="823"/>
      <c r="L27" s="823"/>
      <c r="M27" s="823"/>
      <c r="N27" s="823"/>
      <c r="O27" s="823"/>
      <c r="P27" s="823"/>
      <c r="Q27" s="823"/>
      <c r="R27" s="823"/>
      <c r="S27" s="824"/>
      <c r="T27" s="145"/>
      <c r="V27" s="456"/>
    </row>
    <row r="28" spans="1:256" s="418" customFormat="1" ht="15">
      <c r="A28" s="825" t="s">
        <v>371</v>
      </c>
      <c r="B28" s="826"/>
      <c r="C28" s="950" t="s">
        <v>435</v>
      </c>
      <c r="D28" s="951"/>
      <c r="E28" s="951"/>
      <c r="F28" s="951"/>
      <c r="G28" s="951"/>
      <c r="H28" s="951"/>
      <c r="I28" s="951"/>
      <c r="J28" s="951"/>
      <c r="K28" s="951"/>
      <c r="L28" s="951"/>
      <c r="M28" s="951"/>
      <c r="N28" s="951"/>
      <c r="O28" s="951"/>
      <c r="P28" s="951"/>
      <c r="Q28" s="951"/>
      <c r="R28" s="951"/>
      <c r="S28" s="952"/>
      <c r="T28" s="458"/>
      <c r="V28" s="456"/>
    </row>
    <row r="29" spans="1:256" s="418" customFormat="1" ht="15">
      <c r="A29" s="827"/>
      <c r="B29" s="828"/>
      <c r="C29" s="953" t="s">
        <v>351</v>
      </c>
      <c r="D29" s="954"/>
      <c r="E29" s="954"/>
      <c r="F29" s="954"/>
      <c r="G29" s="954"/>
      <c r="H29" s="954"/>
      <c r="I29" s="954"/>
      <c r="J29" s="954"/>
      <c r="K29" s="954"/>
      <c r="L29" s="954"/>
      <c r="M29" s="954"/>
      <c r="N29" s="954"/>
      <c r="O29" s="954"/>
      <c r="P29" s="954"/>
      <c r="Q29" s="954"/>
      <c r="R29" s="954"/>
      <c r="S29" s="955"/>
      <c r="T29" s="466"/>
      <c r="V29" s="456"/>
    </row>
    <row r="30" spans="1:256" s="418" customFormat="1" ht="15">
      <c r="A30" s="827"/>
      <c r="B30" s="828"/>
      <c r="C30" s="953" t="s">
        <v>352</v>
      </c>
      <c r="D30" s="954"/>
      <c r="E30" s="954"/>
      <c r="F30" s="954"/>
      <c r="G30" s="954"/>
      <c r="H30" s="954"/>
      <c r="I30" s="954"/>
      <c r="J30" s="954"/>
      <c r="K30" s="954"/>
      <c r="L30" s="954"/>
      <c r="M30" s="954"/>
      <c r="N30" s="954"/>
      <c r="O30" s="954"/>
      <c r="P30" s="954"/>
      <c r="Q30" s="954"/>
      <c r="R30" s="954"/>
      <c r="S30" s="955"/>
      <c r="T30" s="466"/>
      <c r="V30" s="456"/>
    </row>
    <row r="31" spans="1:256" s="418" customFormat="1" ht="15">
      <c r="A31" s="827"/>
      <c r="B31" s="828"/>
      <c r="C31" s="953" t="s">
        <v>436</v>
      </c>
      <c r="D31" s="954"/>
      <c r="E31" s="954"/>
      <c r="F31" s="954"/>
      <c r="G31" s="954"/>
      <c r="H31" s="954"/>
      <c r="I31" s="954"/>
      <c r="J31" s="954"/>
      <c r="K31" s="954"/>
      <c r="L31" s="954"/>
      <c r="M31" s="954"/>
      <c r="N31" s="954"/>
      <c r="O31" s="954"/>
      <c r="P31" s="954"/>
      <c r="Q31" s="954"/>
      <c r="R31" s="954"/>
      <c r="S31" s="955"/>
      <c r="T31" s="458"/>
      <c r="V31" s="456"/>
    </row>
    <row r="32" spans="1:256" s="418" customFormat="1" ht="33.75" customHeight="1">
      <c r="A32" s="827"/>
      <c r="B32" s="828"/>
      <c r="C32" s="956" t="s">
        <v>414</v>
      </c>
      <c r="D32" s="954"/>
      <c r="E32" s="954"/>
      <c r="F32" s="954"/>
      <c r="G32" s="954"/>
      <c r="H32" s="954"/>
      <c r="I32" s="954"/>
      <c r="J32" s="954"/>
      <c r="K32" s="954"/>
      <c r="L32" s="954"/>
      <c r="M32" s="954"/>
      <c r="N32" s="954"/>
      <c r="O32" s="954"/>
      <c r="P32" s="954"/>
      <c r="Q32" s="954"/>
      <c r="R32" s="954"/>
      <c r="S32" s="955"/>
      <c r="T32" s="467"/>
      <c r="V32" s="456"/>
    </row>
    <row r="33" spans="1:22" s="418" customFormat="1" ht="15">
      <c r="A33" s="827"/>
      <c r="B33" s="828"/>
      <c r="C33" s="956" t="s">
        <v>415</v>
      </c>
      <c r="D33" s="954"/>
      <c r="E33" s="954"/>
      <c r="F33" s="954"/>
      <c r="G33" s="954"/>
      <c r="H33" s="954"/>
      <c r="I33" s="954"/>
      <c r="J33" s="954"/>
      <c r="K33" s="954"/>
      <c r="L33" s="954"/>
      <c r="M33" s="954"/>
      <c r="N33" s="954"/>
      <c r="O33" s="954"/>
      <c r="P33" s="954"/>
      <c r="Q33" s="954"/>
      <c r="R33" s="954"/>
      <c r="S33" s="955"/>
      <c r="T33" s="458"/>
      <c r="V33" s="456"/>
    </row>
    <row r="34" spans="1:22" s="418" customFormat="1" ht="15">
      <c r="A34" s="827"/>
      <c r="B34" s="828"/>
      <c r="C34" s="969" t="s">
        <v>416</v>
      </c>
      <c r="D34" s="954"/>
      <c r="E34" s="954"/>
      <c r="F34" s="954"/>
      <c r="G34" s="954"/>
      <c r="H34" s="954"/>
      <c r="I34" s="954"/>
      <c r="J34" s="954"/>
      <c r="K34" s="954"/>
      <c r="L34" s="954"/>
      <c r="M34" s="954"/>
      <c r="N34" s="954"/>
      <c r="O34" s="954"/>
      <c r="P34" s="954"/>
      <c r="Q34" s="954"/>
      <c r="R34" s="954"/>
      <c r="S34" s="955"/>
      <c r="T34" s="458"/>
      <c r="V34" s="456"/>
    </row>
    <row r="35" spans="1:22" s="418" customFormat="1" ht="43.5" customHeight="1">
      <c r="A35" s="829"/>
      <c r="B35" s="830"/>
      <c r="C35" s="970" t="s">
        <v>424</v>
      </c>
      <c r="D35" s="971"/>
      <c r="E35" s="971"/>
      <c r="F35" s="971"/>
      <c r="G35" s="971"/>
      <c r="H35" s="971"/>
      <c r="I35" s="971"/>
      <c r="J35" s="971"/>
      <c r="K35" s="971"/>
      <c r="L35" s="971"/>
      <c r="M35" s="971"/>
      <c r="N35" s="971"/>
      <c r="O35" s="971"/>
      <c r="P35" s="971"/>
      <c r="Q35" s="971"/>
      <c r="R35" s="971"/>
      <c r="S35" s="972"/>
      <c r="T35" s="468"/>
      <c r="V35" s="456"/>
    </row>
    <row r="36" spans="1:22" s="418" customFormat="1">
      <c r="A36" s="825" t="s">
        <v>372</v>
      </c>
      <c r="B36" s="826"/>
      <c r="C36" s="978" t="s">
        <v>435</v>
      </c>
      <c r="D36" s="979"/>
      <c r="E36" s="979"/>
      <c r="F36" s="979"/>
      <c r="G36" s="979"/>
      <c r="H36" s="979"/>
      <c r="I36" s="979"/>
      <c r="J36" s="979"/>
      <c r="K36" s="979"/>
      <c r="L36" s="979"/>
      <c r="M36" s="979"/>
      <c r="N36" s="979"/>
      <c r="O36" s="979"/>
      <c r="P36" s="979"/>
      <c r="Q36" s="979"/>
      <c r="R36" s="979"/>
      <c r="S36" s="980"/>
      <c r="V36" s="456"/>
    </row>
    <row r="37" spans="1:22" s="418" customFormat="1" ht="15">
      <c r="A37" s="827"/>
      <c r="B37" s="828"/>
      <c r="C37" s="973" t="s">
        <v>418</v>
      </c>
      <c r="D37" s="974"/>
      <c r="E37" s="974"/>
      <c r="F37" s="974"/>
      <c r="G37" s="974"/>
      <c r="H37" s="974"/>
      <c r="I37" s="974"/>
      <c r="J37" s="974"/>
      <c r="K37" s="974"/>
      <c r="L37" s="974"/>
      <c r="M37" s="974"/>
      <c r="N37" s="974"/>
      <c r="O37" s="974"/>
      <c r="P37" s="974"/>
      <c r="Q37" s="974"/>
      <c r="R37" s="974"/>
      <c r="S37" s="975"/>
      <c r="T37" s="608"/>
      <c r="V37" s="456"/>
    </row>
    <row r="38" spans="1:22" s="418" customFormat="1">
      <c r="A38" s="827"/>
      <c r="B38" s="828"/>
      <c r="C38" s="973" t="s">
        <v>419</v>
      </c>
      <c r="D38" s="974"/>
      <c r="E38" s="974"/>
      <c r="F38" s="974"/>
      <c r="G38" s="974"/>
      <c r="H38" s="974"/>
      <c r="I38" s="974"/>
      <c r="J38" s="974"/>
      <c r="K38" s="974"/>
      <c r="L38" s="974"/>
      <c r="M38" s="974"/>
      <c r="N38" s="974"/>
      <c r="O38" s="974"/>
      <c r="P38" s="974"/>
      <c r="Q38" s="974"/>
      <c r="R38" s="974"/>
      <c r="S38" s="975"/>
      <c r="T38" s="97"/>
      <c r="V38" s="456"/>
    </row>
    <row r="39" spans="1:22" s="418" customFormat="1">
      <c r="A39" s="827"/>
      <c r="B39" s="828"/>
      <c r="C39" s="973" t="s">
        <v>437</v>
      </c>
      <c r="D39" s="974"/>
      <c r="E39" s="974"/>
      <c r="F39" s="974"/>
      <c r="G39" s="974"/>
      <c r="H39" s="974"/>
      <c r="I39" s="974"/>
      <c r="J39" s="974"/>
      <c r="K39" s="974"/>
      <c r="L39" s="974"/>
      <c r="M39" s="974"/>
      <c r="N39" s="974"/>
      <c r="O39" s="974"/>
      <c r="P39" s="974"/>
      <c r="Q39" s="974"/>
      <c r="R39" s="974"/>
      <c r="S39" s="975"/>
      <c r="T39" s="97"/>
      <c r="V39" s="456"/>
    </row>
    <row r="40" spans="1:22" s="418" customFormat="1" ht="15">
      <c r="A40" s="827"/>
      <c r="B40" s="828"/>
      <c r="C40" s="956" t="s">
        <v>420</v>
      </c>
      <c r="D40" s="976"/>
      <c r="E40" s="976"/>
      <c r="F40" s="976"/>
      <c r="G40" s="976"/>
      <c r="H40" s="976"/>
      <c r="I40" s="976"/>
      <c r="J40" s="976"/>
      <c r="K40" s="976"/>
      <c r="L40" s="976"/>
      <c r="M40" s="976"/>
      <c r="N40" s="976"/>
      <c r="O40" s="976"/>
      <c r="P40" s="976"/>
      <c r="Q40" s="976"/>
      <c r="R40" s="976"/>
      <c r="S40" s="977"/>
      <c r="T40" s="608"/>
      <c r="V40" s="456"/>
    </row>
    <row r="41" spans="1:22" s="418" customFormat="1">
      <c r="A41" s="827"/>
      <c r="B41" s="828"/>
      <c r="C41" s="956" t="s">
        <v>358</v>
      </c>
      <c r="D41" s="976"/>
      <c r="E41" s="976"/>
      <c r="F41" s="976"/>
      <c r="G41" s="976"/>
      <c r="H41" s="976"/>
      <c r="I41" s="976"/>
      <c r="J41" s="976"/>
      <c r="K41" s="976"/>
      <c r="L41" s="976"/>
      <c r="M41" s="976"/>
      <c r="N41" s="976"/>
      <c r="O41" s="976"/>
      <c r="P41" s="976"/>
      <c r="Q41" s="976"/>
      <c r="R41" s="976"/>
      <c r="S41" s="977"/>
      <c r="T41" s="97"/>
      <c r="V41" s="456"/>
    </row>
    <row r="42" spans="1:22" s="418" customFormat="1" ht="15">
      <c r="A42" s="827"/>
      <c r="B42" s="828"/>
      <c r="C42" s="956" t="s">
        <v>421</v>
      </c>
      <c r="D42" s="976"/>
      <c r="E42" s="976"/>
      <c r="F42" s="976"/>
      <c r="G42" s="976"/>
      <c r="H42" s="976"/>
      <c r="I42" s="976"/>
      <c r="J42" s="976"/>
      <c r="K42" s="976"/>
      <c r="L42" s="976"/>
      <c r="M42" s="976"/>
      <c r="N42" s="976"/>
      <c r="O42" s="976"/>
      <c r="P42" s="976"/>
      <c r="Q42" s="976"/>
      <c r="R42" s="976"/>
      <c r="S42" s="977"/>
      <c r="T42" s="608"/>
      <c r="V42" s="456"/>
    </row>
    <row r="43" spans="1:22" s="418" customFormat="1" ht="15">
      <c r="A43" s="827"/>
      <c r="B43" s="828"/>
      <c r="C43" s="956" t="s">
        <v>422</v>
      </c>
      <c r="D43" s="976"/>
      <c r="E43" s="976"/>
      <c r="F43" s="976"/>
      <c r="G43" s="976"/>
      <c r="H43" s="976"/>
      <c r="I43" s="976"/>
      <c r="J43" s="976"/>
      <c r="K43" s="976"/>
      <c r="L43" s="976"/>
      <c r="M43" s="976"/>
      <c r="N43" s="976"/>
      <c r="O43" s="976"/>
      <c r="P43" s="976"/>
      <c r="Q43" s="976"/>
      <c r="R43" s="976"/>
      <c r="S43" s="977"/>
      <c r="T43" s="608"/>
      <c r="V43" s="456"/>
    </row>
    <row r="44" spans="1:22" s="418" customFormat="1" ht="55.5" customHeight="1">
      <c r="A44" s="829"/>
      <c r="B44" s="830"/>
      <c r="C44" s="956" t="s">
        <v>353</v>
      </c>
      <c r="D44" s="976"/>
      <c r="E44" s="976"/>
      <c r="F44" s="976"/>
      <c r="G44" s="976"/>
      <c r="H44" s="976"/>
      <c r="I44" s="976"/>
      <c r="J44" s="976"/>
      <c r="K44" s="976"/>
      <c r="L44" s="976"/>
      <c r="M44" s="976"/>
      <c r="N44" s="976"/>
      <c r="O44" s="976"/>
      <c r="P44" s="976"/>
      <c r="Q44" s="976"/>
      <c r="R44" s="976"/>
      <c r="S44" s="977"/>
      <c r="T44" s="145"/>
      <c r="V44" s="456"/>
    </row>
    <row r="45" spans="1:22" ht="12.75" hidden="1" customHeight="1">
      <c r="A45" s="53" t="s">
        <v>76</v>
      </c>
      <c r="B45" s="54"/>
      <c r="C45" s="95" t="s">
        <v>10</v>
      </c>
      <c r="D45" s="96"/>
      <c r="E45" s="96"/>
      <c r="F45" s="96"/>
      <c r="G45" s="96"/>
      <c r="H45" s="55"/>
      <c r="I45" s="55"/>
      <c r="J45" s="55"/>
      <c r="K45" s="55"/>
      <c r="L45" s="55"/>
      <c r="M45" s="55"/>
      <c r="N45" s="55"/>
      <c r="O45" s="55"/>
      <c r="P45" s="55"/>
      <c r="Q45" s="55"/>
      <c r="R45" s="55"/>
      <c r="S45" s="56"/>
    </row>
    <row r="46" spans="1:22" hidden="1">
      <c r="A46" s="57"/>
      <c r="B46" s="58"/>
      <c r="C46" s="97"/>
      <c r="D46" s="98"/>
      <c r="E46" s="98"/>
      <c r="F46" s="98"/>
      <c r="G46" s="98"/>
      <c r="H46" s="49"/>
      <c r="I46" s="49"/>
      <c r="J46" s="49"/>
      <c r="K46" s="49"/>
      <c r="L46" s="49"/>
      <c r="M46" s="49"/>
      <c r="N46" s="49"/>
      <c r="O46" s="49"/>
      <c r="P46" s="49"/>
      <c r="Q46" s="49"/>
      <c r="R46" s="49"/>
      <c r="S46" s="61"/>
    </row>
    <row r="47" spans="1:22" hidden="1">
      <c r="A47" s="57"/>
      <c r="B47" s="58"/>
      <c r="C47" s="97"/>
      <c r="D47" s="9"/>
      <c r="E47" s="98"/>
      <c r="F47" s="9"/>
      <c r="G47" s="9"/>
      <c r="H47" s="49"/>
      <c r="I47" s="49"/>
      <c r="J47" s="49"/>
      <c r="K47" s="49"/>
      <c r="L47" s="49"/>
      <c r="M47" s="49"/>
      <c r="N47" s="49"/>
      <c r="O47" s="49"/>
      <c r="P47" s="49"/>
      <c r="Q47" s="49"/>
      <c r="R47" s="49"/>
      <c r="S47" s="61"/>
    </row>
    <row r="48" spans="1:22" hidden="1">
      <c r="A48" s="57"/>
      <c r="B48" s="58"/>
      <c r="C48" s="97"/>
      <c r="D48" s="9"/>
      <c r="E48" s="98"/>
      <c r="F48" s="9"/>
      <c r="G48" s="9"/>
      <c r="H48" s="49"/>
      <c r="I48" s="49"/>
      <c r="J48" s="49"/>
      <c r="K48" s="49"/>
      <c r="L48" s="49"/>
      <c r="M48" s="49"/>
      <c r="N48" s="49"/>
      <c r="O48" s="49"/>
      <c r="P48" s="49"/>
      <c r="Q48" s="49"/>
      <c r="R48" s="49"/>
      <c r="S48" s="61"/>
    </row>
    <row r="49" spans="1:19" hidden="1">
      <c r="A49" s="57"/>
      <c r="B49" s="58"/>
      <c r="C49" s="97" t="s">
        <v>69</v>
      </c>
      <c r="D49" s="9"/>
      <c r="E49" s="98"/>
      <c r="F49" s="9"/>
      <c r="G49" s="9"/>
      <c r="H49" s="49"/>
      <c r="I49" s="49"/>
      <c r="J49" s="49"/>
      <c r="K49" s="49"/>
      <c r="L49" s="49"/>
      <c r="M49" s="49"/>
      <c r="N49" s="49"/>
      <c r="O49" s="49"/>
      <c r="P49" s="49"/>
      <c r="Q49" s="49"/>
      <c r="R49" s="49"/>
      <c r="S49" s="61"/>
    </row>
    <row r="50" spans="1:19" hidden="1">
      <c r="A50" s="57"/>
      <c r="B50" s="58"/>
      <c r="C50" s="99" t="s">
        <v>70</v>
      </c>
      <c r="D50" s="100"/>
      <c r="E50" s="98"/>
      <c r="F50" s="9"/>
      <c r="G50" s="9"/>
      <c r="H50" s="49"/>
      <c r="I50" s="49"/>
      <c r="J50" s="49"/>
      <c r="K50" s="49"/>
      <c r="L50" s="49"/>
      <c r="M50" s="49"/>
      <c r="N50" s="49"/>
      <c r="O50" s="49"/>
      <c r="P50" s="49"/>
      <c r="Q50" s="49"/>
      <c r="R50" s="49"/>
      <c r="S50" s="61"/>
    </row>
    <row r="51" spans="1:19" hidden="1">
      <c r="A51" s="62"/>
      <c r="B51" s="63"/>
      <c r="C51" s="99" t="s">
        <v>71</v>
      </c>
      <c r="D51" s="101"/>
      <c r="E51" s="98"/>
      <c r="F51" s="9"/>
      <c r="G51" s="9"/>
      <c r="H51" s="49"/>
      <c r="I51" s="49"/>
      <c r="J51" s="49"/>
      <c r="K51" s="49"/>
      <c r="L51" s="49"/>
      <c r="M51" s="49"/>
      <c r="N51" s="49"/>
      <c r="O51" s="49"/>
      <c r="P51" s="49"/>
      <c r="Q51" s="49"/>
      <c r="R51" s="49"/>
      <c r="S51" s="61"/>
    </row>
    <row r="52" spans="1:19" ht="34.5" customHeight="1">
      <c r="A52" s="923" t="s">
        <v>72</v>
      </c>
      <c r="B52" s="924"/>
      <c r="C52" s="95"/>
      <c r="D52" s="77"/>
      <c r="E52" s="96"/>
      <c r="F52" s="77"/>
      <c r="G52" s="77"/>
      <c r="H52" s="77"/>
      <c r="I52" s="77"/>
      <c r="J52" s="77"/>
      <c r="K52" s="77"/>
      <c r="L52" s="77"/>
      <c r="M52" s="77"/>
      <c r="N52" s="55"/>
      <c r="O52" s="55"/>
      <c r="P52" s="55"/>
      <c r="Q52" s="55"/>
      <c r="R52" s="55"/>
      <c r="S52" s="56"/>
    </row>
    <row r="53" spans="1:19">
      <c r="A53" s="925"/>
      <c r="B53" s="926"/>
      <c r="C53" s="97"/>
      <c r="D53" s="9"/>
      <c r="E53" s="98"/>
      <c r="F53" s="9"/>
      <c r="G53" s="9"/>
      <c r="H53" s="9"/>
      <c r="I53" s="9"/>
      <c r="J53" s="9"/>
      <c r="K53" s="9"/>
      <c r="L53" s="9"/>
      <c r="M53" s="9"/>
      <c r="N53" s="49"/>
      <c r="O53" s="49"/>
      <c r="P53" s="49"/>
      <c r="Q53" s="49"/>
      <c r="R53" s="49"/>
      <c r="S53" s="61"/>
    </row>
    <row r="54" spans="1:19" ht="3" customHeight="1">
      <c r="A54" s="64"/>
      <c r="B54" s="65"/>
      <c r="C54" s="59"/>
      <c r="D54" s="49"/>
      <c r="E54" s="60"/>
      <c r="F54" s="49"/>
      <c r="G54" s="49"/>
      <c r="H54" s="49"/>
      <c r="I54" s="49"/>
      <c r="J54" s="49"/>
      <c r="K54" s="49"/>
      <c r="L54" s="49"/>
      <c r="M54" s="49"/>
      <c r="N54" s="49"/>
      <c r="O54" s="49"/>
      <c r="P54" s="49"/>
      <c r="Q54" s="49"/>
      <c r="R54" s="49"/>
      <c r="S54" s="61"/>
    </row>
    <row r="55" spans="1:19" ht="2.25" customHeight="1">
      <c r="A55" s="64"/>
      <c r="B55" s="65"/>
      <c r="C55" s="59"/>
      <c r="D55" s="49"/>
      <c r="E55" s="60"/>
      <c r="F55" s="49"/>
      <c r="G55" s="49"/>
      <c r="H55" s="49"/>
      <c r="I55" s="49"/>
      <c r="J55" s="49"/>
      <c r="K55" s="49"/>
      <c r="L55" s="49"/>
      <c r="M55" s="49"/>
      <c r="N55" s="49"/>
      <c r="O55" s="49"/>
      <c r="P55" s="49"/>
      <c r="Q55" s="49"/>
      <c r="R55" s="49"/>
      <c r="S55" s="61"/>
    </row>
    <row r="56" spans="1:19" ht="26.25" customHeight="1">
      <c r="A56" s="927" t="s">
        <v>73</v>
      </c>
      <c r="B56" s="928"/>
      <c r="C56" s="863" t="s">
        <v>74</v>
      </c>
      <c r="D56" s="660"/>
      <c r="E56" s="660"/>
      <c r="F56" s="660"/>
      <c r="G56" s="660"/>
      <c r="H56" s="660"/>
      <c r="I56" s="660"/>
      <c r="J56" s="660"/>
      <c r="K56" s="660"/>
      <c r="L56" s="660"/>
      <c r="M56" s="660"/>
      <c r="N56" s="660"/>
      <c r="O56" s="660"/>
      <c r="P56" s="660"/>
      <c r="Q56" s="660"/>
      <c r="R56" s="660"/>
      <c r="S56" s="661"/>
    </row>
    <row r="57" spans="1:19" s="5" customFormat="1">
      <c r="A57" s="17"/>
      <c r="B57" s="9"/>
      <c r="C57" s="10"/>
      <c r="D57" s="10"/>
      <c r="E57" s="10"/>
      <c r="F57" s="10"/>
      <c r="G57" s="10"/>
      <c r="H57" s="10"/>
      <c r="I57" s="10"/>
      <c r="J57" s="10"/>
      <c r="K57" s="10"/>
      <c r="L57" s="10"/>
      <c r="M57" s="10"/>
      <c r="N57" s="10"/>
      <c r="O57" s="10"/>
      <c r="P57" s="10"/>
      <c r="Q57" s="10"/>
      <c r="R57" s="10"/>
      <c r="S57" s="10"/>
    </row>
    <row r="58" spans="1:19" s="5" customFormat="1" ht="16.5" customHeight="1">
      <c r="C58" s="141" t="s">
        <v>95</v>
      </c>
      <c r="D58" s="11"/>
      <c r="E58" s="12"/>
      <c r="F58" s="11"/>
      <c r="G58" s="135" t="s">
        <v>90</v>
      </c>
      <c r="H58" s="138"/>
      <c r="I58" s="135"/>
      <c r="J58" s="135"/>
      <c r="K58" s="135"/>
      <c r="L58" s="135" t="s">
        <v>91</v>
      </c>
      <c r="M58" s="135"/>
      <c r="N58" s="139"/>
      <c r="O58" s="14"/>
    </row>
    <row r="59" spans="1:19" s="5" customFormat="1" ht="15.75">
      <c r="C59" s="14"/>
      <c r="D59" s="14"/>
      <c r="E59" s="15"/>
      <c r="F59" s="14"/>
      <c r="G59" s="14"/>
      <c r="H59" s="16"/>
      <c r="I59" s="14"/>
      <c r="J59" s="14"/>
      <c r="K59" s="14"/>
      <c r="L59" s="14"/>
      <c r="M59" s="14"/>
      <c r="N59" s="14"/>
      <c r="O59" s="14"/>
    </row>
    <row r="60" spans="1:19" s="5" customFormat="1">
      <c r="E60" s="6"/>
      <c r="H60" s="9"/>
    </row>
    <row r="61" spans="1:19" s="5" customFormat="1">
      <c r="E61" s="6"/>
      <c r="H61" s="9"/>
    </row>
  </sheetData>
  <customSheetViews>
    <customSheetView guid="{E0F24ECB-E557-4C07-BF48-E7D4A2F7A420}" hiddenRows="1" hiddenColumns="1" topLeftCell="A7">
      <selection activeCell="C27" sqref="C27:S27"/>
      <pageMargins left="0.17" right="0.18" top="0.65" bottom="0.5" header="0.5" footer="0.39"/>
      <pageSetup scale="82" orientation="landscape" r:id="rId1"/>
      <headerFooter alignWithMargins="0">
        <oddFooter>Page &amp;P of &amp;N</oddFooter>
      </headerFooter>
    </customSheetView>
    <customSheetView guid="{D496885E-FCA3-44F1-A05E-6F1A7E31D427}" hiddenRows="1" hiddenColumns="1" topLeftCell="A23">
      <selection activeCell="C44" sqref="A27:IV44"/>
      <pageMargins left="0.17" right="0.18" top="0.65" bottom="0.5" header="0.5" footer="0.39"/>
      <pageSetup scale="82" orientation="landscape" r:id="rId2"/>
      <headerFooter alignWithMargins="0">
        <oddFooter>Page &amp;P of &amp;N</oddFooter>
      </headerFooter>
    </customSheetView>
    <customSheetView guid="{703E902B-A20F-449F-85D4-0C4D0FF971F6}" hiddenRows="1" hiddenColumns="1" topLeftCell="A23">
      <selection activeCell="C44" sqref="A27:IV44"/>
      <pageMargins left="0.17" right="0.18" top="0.65" bottom="0.5" header="0.5" footer="0.39"/>
      <pageSetup scale="82" orientation="landscape" r:id="rId3"/>
      <headerFooter alignWithMargins="0">
        <oddFooter>Page &amp;P of &amp;N</oddFooter>
      </headerFooter>
    </customSheetView>
  </customSheetViews>
  <mergeCells count="41">
    <mergeCell ref="A6:A7"/>
    <mergeCell ref="A16:A18"/>
    <mergeCell ref="A27:B27"/>
    <mergeCell ref="C27:S27"/>
    <mergeCell ref="A28:B35"/>
    <mergeCell ref="A8:A14"/>
    <mergeCell ref="C28:S28"/>
    <mergeCell ref="C29:S29"/>
    <mergeCell ref="C30:S30"/>
    <mergeCell ref="C31:S31"/>
    <mergeCell ref="A20:A21"/>
    <mergeCell ref="I20:S20"/>
    <mergeCell ref="C24:S24"/>
    <mergeCell ref="C25:S25"/>
    <mergeCell ref="C26:S26"/>
    <mergeCell ref="I21:S21"/>
    <mergeCell ref="A2:S2"/>
    <mergeCell ref="I4:S4"/>
    <mergeCell ref="F4:F5"/>
    <mergeCell ref="G4:G5"/>
    <mergeCell ref="A4:A5"/>
    <mergeCell ref="C4:C5"/>
    <mergeCell ref="D4:D5"/>
    <mergeCell ref="E4:E5"/>
    <mergeCell ref="C32:S32"/>
    <mergeCell ref="C33:S33"/>
    <mergeCell ref="C34:S34"/>
    <mergeCell ref="C35:S35"/>
    <mergeCell ref="C56:S56"/>
    <mergeCell ref="C43:S43"/>
    <mergeCell ref="C44:S44"/>
    <mergeCell ref="C36:S36"/>
    <mergeCell ref="A52:B53"/>
    <mergeCell ref="A56:B56"/>
    <mergeCell ref="A36:B44"/>
    <mergeCell ref="C37:S37"/>
    <mergeCell ref="C38:S38"/>
    <mergeCell ref="C39:S39"/>
    <mergeCell ref="C40:S40"/>
    <mergeCell ref="C41:S41"/>
    <mergeCell ref="C42:S42"/>
  </mergeCells>
  <phoneticPr fontId="2" type="noConversion"/>
  <pageMargins left="0.17" right="0.18" top="0.65" bottom="0.5" header="0.5" footer="0.39"/>
  <pageSetup scale="74" orientation="landscape" r:id="rId4"/>
  <headerFooter alignWithMargins="0">
    <oddFooter>Page &amp;P of &amp;N</oddFooter>
  </headerFooter>
  <rowBreaks count="2" manualBreakCount="2">
    <brk id="21" max="16383" man="1"/>
    <brk id="56" max="16383" man="1"/>
  </rowBreaks>
  <colBreaks count="1" manualBreakCount="1">
    <brk id="19" max="1048575" man="1"/>
  </colBreaks>
  <drawing r:id="rId5"/>
</worksheet>
</file>

<file path=xl/worksheets/sheet13.xml><?xml version="1.0" encoding="utf-8"?>
<worksheet xmlns="http://schemas.openxmlformats.org/spreadsheetml/2006/main" xmlns:r="http://schemas.openxmlformats.org/officeDocument/2006/relationships">
  <sheetPr enableFormatConditionsCalculation="0">
    <tabColor indexed="46"/>
  </sheetPr>
  <dimension ref="A1:IV65"/>
  <sheetViews>
    <sheetView tabSelected="1" topLeftCell="C1" zoomScaleSheetLayoutView="100" workbookViewId="0">
      <selection activeCell="C65" sqref="C65:G65"/>
    </sheetView>
  </sheetViews>
  <sheetFormatPr defaultRowHeight="12.75"/>
  <cols>
    <col min="1" max="1" width="8.7109375" style="1" customWidth="1"/>
    <col min="2" max="2" width="4.85546875" style="1" customWidth="1"/>
    <col min="3" max="3" width="40" style="1" customWidth="1"/>
    <col min="4" max="4" width="11.7109375" style="4" customWidth="1"/>
    <col min="5" max="5" width="11.7109375" style="418" hidden="1" customWidth="1"/>
    <col min="6" max="6" width="11.7109375" style="1" customWidth="1"/>
    <col min="7" max="7" width="14.5703125" style="1" customWidth="1"/>
    <col min="8" max="8" width="1.7109375" style="3" customWidth="1"/>
    <col min="9" max="19" width="6.28515625" style="1" customWidth="1"/>
    <col min="20" max="16384" width="9.140625" style="1"/>
  </cols>
  <sheetData>
    <row r="1" spans="1:256" s="5" customFormat="1" ht="41.25" customHeight="1">
      <c r="A1" s="988" t="s">
        <v>441</v>
      </c>
      <c r="B1" s="988"/>
      <c r="C1" s="988"/>
      <c r="D1" s="988"/>
      <c r="E1" s="988"/>
      <c r="F1" s="988"/>
      <c r="G1" s="988"/>
      <c r="H1" s="988"/>
      <c r="I1" s="988"/>
      <c r="J1" s="988"/>
      <c r="K1" s="988"/>
      <c r="L1" s="988"/>
      <c r="M1" s="988"/>
      <c r="N1" s="988"/>
      <c r="O1" s="988"/>
      <c r="P1" s="988"/>
      <c r="Q1" s="988"/>
      <c r="R1" s="988"/>
      <c r="S1" s="988"/>
    </row>
    <row r="2" spans="1:256" s="5" customFormat="1" ht="45" hidden="1" customHeight="1">
      <c r="A2" s="640" t="s">
        <v>103</v>
      </c>
      <c r="B2" s="641"/>
      <c r="C2" s="641"/>
      <c r="D2" s="641"/>
      <c r="E2" s="641"/>
      <c r="F2" s="641"/>
      <c r="G2" s="641"/>
      <c r="H2" s="641"/>
      <c r="I2" s="641"/>
      <c r="J2" s="641"/>
      <c r="K2" s="641"/>
      <c r="L2" s="641"/>
      <c r="M2" s="641"/>
      <c r="N2" s="641"/>
      <c r="O2" s="641"/>
      <c r="P2" s="641"/>
      <c r="Q2" s="641"/>
      <c r="R2" s="641"/>
      <c r="S2" s="641"/>
    </row>
    <row r="3" spans="1:256" s="5" customFormat="1" ht="22.5" customHeight="1">
      <c r="A3" s="7"/>
      <c r="B3" s="8"/>
      <c r="C3" s="8"/>
      <c r="D3" s="86"/>
      <c r="E3" s="376"/>
      <c r="F3" s="8"/>
      <c r="G3" s="8"/>
      <c r="H3" s="8"/>
      <c r="I3" s="8"/>
      <c r="J3" s="8"/>
      <c r="K3" s="8"/>
      <c r="L3" s="8"/>
      <c r="M3" s="8"/>
      <c r="N3" s="8"/>
      <c r="O3" s="8"/>
      <c r="P3" s="8"/>
      <c r="Q3" s="8"/>
      <c r="R3" s="8"/>
      <c r="S3" s="8"/>
    </row>
    <row r="4" spans="1:256" ht="12.75" customHeight="1">
      <c r="A4" s="916" t="s">
        <v>24</v>
      </c>
      <c r="B4" s="18"/>
      <c r="C4" s="916" t="s">
        <v>26</v>
      </c>
      <c r="D4" s="986" t="s">
        <v>27</v>
      </c>
      <c r="E4" s="984" t="s">
        <v>0</v>
      </c>
      <c r="F4" s="929" t="s">
        <v>28</v>
      </c>
      <c r="G4" s="931" t="s">
        <v>29</v>
      </c>
      <c r="H4" s="19"/>
      <c r="I4" s="913" t="s">
        <v>30</v>
      </c>
      <c r="J4" s="914"/>
      <c r="K4" s="914"/>
      <c r="L4" s="914"/>
      <c r="M4" s="914"/>
      <c r="N4" s="914"/>
      <c r="O4" s="914"/>
      <c r="P4" s="914"/>
      <c r="Q4" s="914"/>
      <c r="R4" s="914"/>
      <c r="S4" s="915"/>
    </row>
    <row r="5" spans="1:256" ht="15" customHeight="1">
      <c r="A5" s="917"/>
      <c r="B5" s="20" t="s">
        <v>25</v>
      </c>
      <c r="C5" s="917"/>
      <c r="D5" s="987"/>
      <c r="E5" s="985"/>
      <c r="F5" s="930"/>
      <c r="G5" s="931"/>
      <c r="H5" s="19"/>
      <c r="I5" s="21">
        <v>0</v>
      </c>
      <c r="J5" s="21">
        <v>1</v>
      </c>
      <c r="K5" s="21">
        <v>2</v>
      </c>
      <c r="L5" s="21">
        <v>3</v>
      </c>
      <c r="M5" s="21">
        <v>4</v>
      </c>
      <c r="N5" s="21">
        <v>5</v>
      </c>
      <c r="O5" s="21">
        <v>6</v>
      </c>
      <c r="P5" s="21">
        <v>7</v>
      </c>
      <c r="Q5" s="21">
        <v>8</v>
      </c>
      <c r="R5" s="21">
        <v>9</v>
      </c>
      <c r="S5" s="21">
        <v>10</v>
      </c>
    </row>
    <row r="6" spans="1:256" s="128" customFormat="1" ht="34.5" customHeight="1">
      <c r="A6" s="921" t="s">
        <v>346</v>
      </c>
      <c r="B6" s="109">
        <v>1</v>
      </c>
      <c r="C6" s="110" t="s">
        <v>32</v>
      </c>
      <c r="D6" s="130">
        <v>0.13</v>
      </c>
      <c r="E6" s="397" t="s">
        <v>2</v>
      </c>
      <c r="F6" s="112" t="s">
        <v>33</v>
      </c>
      <c r="G6" s="113" t="s">
        <v>31</v>
      </c>
      <c r="H6" s="114"/>
      <c r="I6" s="111" t="s">
        <v>7</v>
      </c>
      <c r="J6" s="111">
        <v>1.25</v>
      </c>
      <c r="K6" s="111">
        <v>1.2</v>
      </c>
      <c r="L6" s="111">
        <v>1.1499999999999999</v>
      </c>
      <c r="M6" s="111">
        <v>1.1000000000000001</v>
      </c>
      <c r="N6" s="111">
        <v>1.02</v>
      </c>
      <c r="O6" s="111">
        <v>1.01</v>
      </c>
      <c r="P6" s="111">
        <v>1</v>
      </c>
      <c r="Q6" s="111">
        <v>0.97</v>
      </c>
      <c r="R6" s="111">
        <v>0.95</v>
      </c>
      <c r="S6" s="111" t="s">
        <v>6</v>
      </c>
    </row>
    <row r="7" spans="1:256" s="128" customFormat="1" ht="36.75" customHeight="1">
      <c r="A7" s="944"/>
      <c r="B7" s="109">
        <v>2</v>
      </c>
      <c r="C7" s="142" t="s">
        <v>58</v>
      </c>
      <c r="D7" s="130">
        <v>0.12</v>
      </c>
      <c r="E7" s="424"/>
      <c r="F7" s="112"/>
      <c r="G7" s="113" t="s">
        <v>31</v>
      </c>
      <c r="H7" s="114"/>
      <c r="I7" s="111"/>
      <c r="J7" s="111"/>
      <c r="K7" s="111"/>
      <c r="L7" s="111"/>
      <c r="M7" s="111"/>
      <c r="N7" s="111"/>
      <c r="O7" s="111"/>
      <c r="P7" s="111"/>
      <c r="Q7" s="111"/>
      <c r="R7" s="111"/>
      <c r="S7" s="111"/>
    </row>
    <row r="8" spans="1:256" s="128" customFormat="1" ht="33.75" customHeight="1">
      <c r="A8" s="944"/>
      <c r="B8" s="109">
        <v>2.1</v>
      </c>
      <c r="C8" s="142" t="s">
        <v>105</v>
      </c>
      <c r="D8" s="143">
        <v>0.08</v>
      </c>
      <c r="E8" s="424"/>
      <c r="F8" s="112" t="s">
        <v>33</v>
      </c>
      <c r="G8" s="113" t="s">
        <v>31</v>
      </c>
      <c r="H8" s="114"/>
      <c r="I8" s="113" t="s">
        <v>9</v>
      </c>
      <c r="J8" s="111">
        <v>0.55000000000000004</v>
      </c>
      <c r="K8" s="111">
        <v>0.6</v>
      </c>
      <c r="L8" s="111">
        <v>0.65</v>
      </c>
      <c r="M8" s="111">
        <v>0.7</v>
      </c>
      <c r="N8" s="111">
        <v>0.85</v>
      </c>
      <c r="O8" s="111">
        <v>0.9</v>
      </c>
      <c r="P8" s="111">
        <v>0.95</v>
      </c>
      <c r="Q8" s="111">
        <v>1</v>
      </c>
      <c r="R8" s="111"/>
      <c r="S8" s="111"/>
    </row>
    <row r="9" spans="1:256" s="128" customFormat="1" ht="48">
      <c r="A9" s="922"/>
      <c r="B9" s="109">
        <v>2.2000000000000002</v>
      </c>
      <c r="C9" s="142" t="s">
        <v>59</v>
      </c>
      <c r="D9" s="143">
        <v>0.04</v>
      </c>
      <c r="E9" s="424"/>
      <c r="F9" s="112" t="s">
        <v>33</v>
      </c>
      <c r="G9" s="113" t="s">
        <v>31</v>
      </c>
      <c r="H9" s="114"/>
      <c r="I9" s="113" t="s">
        <v>9</v>
      </c>
      <c r="J9" s="111">
        <v>0.55000000000000004</v>
      </c>
      <c r="K9" s="111">
        <v>0.6</v>
      </c>
      <c r="L9" s="111">
        <v>0.65</v>
      </c>
      <c r="M9" s="111">
        <v>0.7</v>
      </c>
      <c r="N9" s="111">
        <v>0.85</v>
      </c>
      <c r="O9" s="111">
        <v>0.9</v>
      </c>
      <c r="P9" s="111">
        <v>0.95</v>
      </c>
      <c r="Q9" s="111">
        <v>1</v>
      </c>
      <c r="R9" s="111"/>
      <c r="S9" s="111"/>
    </row>
    <row r="10" spans="1:256" s="418" customFormat="1" ht="37.5" customHeight="1">
      <c r="A10" s="637" t="s">
        <v>453</v>
      </c>
      <c r="B10" s="153">
        <v>3</v>
      </c>
      <c r="C10" s="393" t="s">
        <v>34</v>
      </c>
      <c r="D10" s="422">
        <v>0.15</v>
      </c>
      <c r="E10" s="397"/>
      <c r="F10" s="396" t="s">
        <v>35</v>
      </c>
      <c r="G10" s="397" t="s">
        <v>31</v>
      </c>
      <c r="H10" s="302"/>
      <c r="I10" s="397" t="s">
        <v>22</v>
      </c>
      <c r="J10" s="415">
        <v>0.82</v>
      </c>
      <c r="K10" s="415">
        <v>0.84</v>
      </c>
      <c r="L10" s="415">
        <v>0.86</v>
      </c>
      <c r="M10" s="415">
        <v>0.88</v>
      </c>
      <c r="N10" s="415">
        <v>0.9</v>
      </c>
      <c r="O10" s="415">
        <v>0.92</v>
      </c>
      <c r="P10" s="415">
        <v>0.94</v>
      </c>
      <c r="Q10" s="415">
        <v>0.96</v>
      </c>
      <c r="R10" s="415">
        <v>0.98</v>
      </c>
      <c r="S10" s="397" t="s">
        <v>23</v>
      </c>
    </row>
    <row r="11" spans="1:256" s="418" customFormat="1" ht="60">
      <c r="A11" s="638"/>
      <c r="B11" s="153">
        <v>4</v>
      </c>
      <c r="C11" s="393" t="s">
        <v>310</v>
      </c>
      <c r="D11" s="422">
        <v>0.1</v>
      </c>
      <c r="E11" s="423">
        <v>41122</v>
      </c>
      <c r="F11" s="396" t="s">
        <v>38</v>
      </c>
      <c r="G11" s="397" t="s">
        <v>31</v>
      </c>
      <c r="H11" s="302"/>
      <c r="I11" s="81" t="s">
        <v>198</v>
      </c>
      <c r="J11" s="82"/>
      <c r="K11" s="82"/>
      <c r="L11" s="82"/>
      <c r="M11" s="82" t="s">
        <v>199</v>
      </c>
      <c r="N11" s="82" t="s">
        <v>200</v>
      </c>
      <c r="O11" s="82" t="s">
        <v>201</v>
      </c>
      <c r="P11" s="82" t="s">
        <v>202</v>
      </c>
      <c r="Q11" s="82" t="s">
        <v>203</v>
      </c>
      <c r="R11" s="82" t="s">
        <v>162</v>
      </c>
      <c r="S11" s="82" t="s">
        <v>204</v>
      </c>
    </row>
    <row r="12" spans="1:256" s="418" customFormat="1" ht="36">
      <c r="A12" s="639"/>
      <c r="B12" s="153">
        <v>5</v>
      </c>
      <c r="C12" s="393" t="s">
        <v>311</v>
      </c>
      <c r="D12" s="415">
        <v>0.15</v>
      </c>
      <c r="E12" s="397" t="s">
        <v>206</v>
      </c>
      <c r="F12" s="396" t="s">
        <v>38</v>
      </c>
      <c r="G12" s="397" t="s">
        <v>31</v>
      </c>
      <c r="H12" s="302"/>
      <c r="I12" s="79" t="s">
        <v>263</v>
      </c>
      <c r="J12" s="80">
        <v>0.66</v>
      </c>
      <c r="K12" s="80">
        <v>0.7</v>
      </c>
      <c r="L12" s="80">
        <v>0.74</v>
      </c>
      <c r="M12" s="80">
        <v>0.77</v>
      </c>
      <c r="N12" s="80">
        <v>0.81</v>
      </c>
      <c r="O12" s="80">
        <v>0.85</v>
      </c>
      <c r="P12" s="80">
        <v>0.89</v>
      </c>
      <c r="Q12" s="80">
        <v>0.93</v>
      </c>
      <c r="R12" s="80">
        <v>0.97</v>
      </c>
      <c r="S12" s="80">
        <v>1</v>
      </c>
    </row>
    <row r="13" spans="1:256" s="128" customFormat="1" ht="39" customHeight="1">
      <c r="A13" s="109" t="s">
        <v>345</v>
      </c>
      <c r="B13" s="109">
        <v>6</v>
      </c>
      <c r="C13" s="110" t="s">
        <v>39</v>
      </c>
      <c r="D13" s="130">
        <v>0.25</v>
      </c>
      <c r="E13" s="415" t="s">
        <v>3</v>
      </c>
      <c r="F13" s="112" t="s">
        <v>40</v>
      </c>
      <c r="G13" s="113" t="s">
        <v>31</v>
      </c>
      <c r="H13" s="114"/>
      <c r="I13" s="115" t="s">
        <v>9</v>
      </c>
      <c r="J13" s="116">
        <v>0.5</v>
      </c>
      <c r="K13" s="117">
        <v>0.55000000000000004</v>
      </c>
      <c r="L13" s="117">
        <v>0.6</v>
      </c>
      <c r="M13" s="117">
        <v>0.65</v>
      </c>
      <c r="N13" s="117">
        <v>0.7</v>
      </c>
      <c r="O13" s="117">
        <v>0.75</v>
      </c>
      <c r="P13" s="117">
        <v>0.8</v>
      </c>
      <c r="Q13" s="117">
        <v>0.85</v>
      </c>
      <c r="R13" s="117">
        <v>0.9</v>
      </c>
      <c r="S13" s="117" t="s">
        <v>16</v>
      </c>
    </row>
    <row r="14" spans="1:256" s="5" customFormat="1" ht="51" customHeight="1">
      <c r="A14" s="651" t="s">
        <v>347</v>
      </c>
      <c r="B14" s="436">
        <f>B13+1</f>
        <v>7</v>
      </c>
      <c r="C14" s="509" t="s">
        <v>405</v>
      </c>
      <c r="D14" s="348">
        <v>0.04</v>
      </c>
      <c r="E14" s="349"/>
      <c r="F14" s="452" t="s">
        <v>348</v>
      </c>
      <c r="G14" s="79" t="s">
        <v>113</v>
      </c>
      <c r="H14" s="302"/>
      <c r="I14" s="79" t="s">
        <v>321</v>
      </c>
      <c r="J14" s="80">
        <v>0.15</v>
      </c>
      <c r="K14" s="80">
        <v>0.14000000000000001</v>
      </c>
      <c r="L14" s="80">
        <v>0.13</v>
      </c>
      <c r="M14" s="80">
        <v>0.12</v>
      </c>
      <c r="N14" s="80">
        <v>0.11</v>
      </c>
      <c r="O14" s="80">
        <v>0.1</v>
      </c>
      <c r="P14" s="80">
        <v>0.08</v>
      </c>
      <c r="Q14" s="80">
        <v>0.06</v>
      </c>
      <c r="R14" s="80">
        <v>0.04</v>
      </c>
      <c r="S14" s="79" t="s">
        <v>322</v>
      </c>
      <c r="T14" s="145"/>
      <c r="U14" s="145"/>
      <c r="V14" s="145"/>
      <c r="W14" s="145"/>
      <c r="X14" s="145"/>
      <c r="Y14" s="145"/>
      <c r="Z14" s="145"/>
      <c r="AA14" s="145"/>
      <c r="AB14" s="145"/>
      <c r="AC14" s="145"/>
      <c r="AD14" s="145"/>
      <c r="AE14" s="145"/>
      <c r="AF14" s="145"/>
      <c r="AG14" s="145"/>
      <c r="AH14" s="145"/>
      <c r="AI14" s="145"/>
      <c r="AJ14" s="145"/>
      <c r="AK14" s="145"/>
      <c r="AL14" s="145"/>
      <c r="AM14" s="145"/>
      <c r="AN14" s="145"/>
      <c r="AO14" s="145"/>
      <c r="AP14" s="145"/>
      <c r="AQ14" s="145"/>
      <c r="AR14" s="145"/>
      <c r="AS14" s="145"/>
      <c r="AT14" s="145"/>
      <c r="AU14" s="145"/>
      <c r="AV14" s="145"/>
      <c r="AW14" s="145"/>
      <c r="AX14" s="145"/>
      <c r="AY14" s="145"/>
      <c r="AZ14" s="145"/>
      <c r="BA14" s="145"/>
      <c r="BB14" s="145"/>
      <c r="BC14" s="145"/>
      <c r="BD14" s="145"/>
      <c r="BE14" s="145"/>
      <c r="BF14" s="145"/>
      <c r="BG14" s="145"/>
      <c r="BH14" s="145"/>
      <c r="BI14" s="145"/>
      <c r="BJ14" s="145"/>
      <c r="BK14" s="145"/>
      <c r="BL14" s="145"/>
      <c r="BM14" s="145"/>
      <c r="BN14" s="145"/>
      <c r="BO14" s="145"/>
      <c r="BP14" s="145"/>
      <c r="BQ14" s="145"/>
      <c r="BR14" s="145"/>
      <c r="BS14" s="145"/>
      <c r="BT14" s="145"/>
      <c r="BU14" s="145"/>
      <c r="BV14" s="145"/>
      <c r="BW14" s="145"/>
      <c r="BX14" s="145"/>
      <c r="BY14" s="145"/>
      <c r="BZ14" s="145"/>
      <c r="CA14" s="145"/>
      <c r="CB14" s="145"/>
      <c r="CC14" s="145"/>
      <c r="CD14" s="145"/>
      <c r="CE14" s="145"/>
      <c r="CF14" s="145"/>
      <c r="CG14" s="145"/>
      <c r="CH14" s="145"/>
      <c r="CI14" s="145"/>
      <c r="CJ14" s="145"/>
      <c r="CK14" s="145"/>
      <c r="CL14" s="145"/>
      <c r="CM14" s="145"/>
      <c r="CN14" s="145"/>
      <c r="CO14" s="145"/>
      <c r="CP14" s="145"/>
      <c r="CQ14" s="145"/>
      <c r="CR14" s="145"/>
      <c r="CS14" s="145"/>
      <c r="CT14" s="145"/>
      <c r="CU14" s="145"/>
      <c r="CV14" s="145"/>
      <c r="CW14" s="145"/>
      <c r="CX14" s="145"/>
      <c r="CY14" s="145"/>
      <c r="CZ14" s="145"/>
      <c r="DA14" s="145"/>
      <c r="DB14" s="145"/>
      <c r="DC14" s="145"/>
      <c r="DD14" s="145"/>
      <c r="DE14" s="145"/>
      <c r="DF14" s="145"/>
      <c r="DG14" s="145"/>
      <c r="DH14" s="145"/>
      <c r="DI14" s="145"/>
      <c r="DJ14" s="145"/>
      <c r="DK14" s="145"/>
      <c r="DL14" s="145"/>
      <c r="DM14" s="145"/>
      <c r="DN14" s="145"/>
      <c r="DO14" s="145"/>
      <c r="DP14" s="145"/>
      <c r="DQ14" s="145"/>
      <c r="DR14" s="145"/>
      <c r="DS14" s="145"/>
      <c r="DT14" s="145"/>
      <c r="DU14" s="145"/>
      <c r="DV14" s="145"/>
      <c r="DW14" s="145"/>
      <c r="DX14" s="145"/>
      <c r="DY14" s="145"/>
      <c r="DZ14" s="145"/>
      <c r="EA14" s="145"/>
      <c r="EB14" s="145"/>
      <c r="EC14" s="145"/>
      <c r="ED14" s="145"/>
      <c r="EE14" s="145"/>
      <c r="EF14" s="145"/>
      <c r="EG14" s="145"/>
      <c r="EH14" s="145"/>
      <c r="EI14" s="145"/>
      <c r="EJ14" s="145"/>
      <c r="EK14" s="145"/>
      <c r="EL14" s="145"/>
      <c r="EM14" s="145"/>
      <c r="EN14" s="145"/>
      <c r="EO14" s="145"/>
      <c r="EP14" s="145"/>
      <c r="EQ14" s="145"/>
      <c r="ER14" s="145"/>
      <c r="ES14" s="145"/>
      <c r="ET14" s="145"/>
      <c r="EU14" s="145"/>
      <c r="EV14" s="145"/>
      <c r="EW14" s="145"/>
      <c r="EX14" s="145"/>
      <c r="EY14" s="145"/>
      <c r="EZ14" s="145"/>
      <c r="FA14" s="145"/>
      <c r="FB14" s="145"/>
      <c r="FC14" s="145"/>
      <c r="FD14" s="145"/>
      <c r="FE14" s="145"/>
      <c r="FF14" s="145"/>
      <c r="FG14" s="145"/>
      <c r="FH14" s="145"/>
      <c r="FI14" s="145"/>
      <c r="FJ14" s="145"/>
      <c r="FK14" s="145"/>
      <c r="FL14" s="145"/>
      <c r="FM14" s="145"/>
      <c r="FN14" s="145"/>
      <c r="FO14" s="145"/>
      <c r="FP14" s="145"/>
      <c r="FQ14" s="145"/>
      <c r="FR14" s="145"/>
      <c r="FS14" s="145"/>
      <c r="FT14" s="145"/>
      <c r="FU14" s="145"/>
      <c r="FV14" s="145"/>
      <c r="FW14" s="145"/>
      <c r="FX14" s="145"/>
      <c r="FY14" s="145"/>
      <c r="FZ14" s="145"/>
      <c r="GA14" s="145"/>
      <c r="GB14" s="145"/>
      <c r="GC14" s="145"/>
      <c r="GD14" s="145"/>
      <c r="GE14" s="145"/>
      <c r="GF14" s="145"/>
      <c r="GG14" s="145"/>
      <c r="GH14" s="145"/>
      <c r="GI14" s="145"/>
      <c r="GJ14" s="145"/>
      <c r="GK14" s="145"/>
      <c r="GL14" s="145"/>
      <c r="GM14" s="145"/>
      <c r="GN14" s="145"/>
      <c r="GO14" s="145"/>
      <c r="GP14" s="145"/>
      <c r="GQ14" s="145"/>
      <c r="GR14" s="145"/>
      <c r="GS14" s="145"/>
      <c r="GT14" s="145"/>
      <c r="GU14" s="145"/>
      <c r="GV14" s="145"/>
      <c r="GW14" s="145"/>
      <c r="GX14" s="145"/>
      <c r="GY14" s="145"/>
      <c r="GZ14" s="145"/>
      <c r="HA14" s="145"/>
      <c r="HB14" s="145"/>
      <c r="HC14" s="145"/>
      <c r="HD14" s="145"/>
      <c r="HE14" s="145"/>
      <c r="HF14" s="145"/>
      <c r="HG14" s="145"/>
      <c r="HH14" s="145"/>
      <c r="HI14" s="145"/>
      <c r="HJ14" s="145"/>
      <c r="HK14" s="145"/>
      <c r="HL14" s="145"/>
      <c r="HM14" s="145"/>
      <c r="HN14" s="145"/>
      <c r="HO14" s="145"/>
      <c r="HP14" s="145"/>
      <c r="HQ14" s="145"/>
      <c r="HR14" s="145"/>
      <c r="HS14" s="145"/>
      <c r="HT14" s="145"/>
      <c r="HU14" s="145"/>
      <c r="HV14" s="145"/>
      <c r="HW14" s="145"/>
      <c r="HX14" s="145"/>
      <c r="HY14" s="145"/>
      <c r="HZ14" s="145"/>
      <c r="IA14" s="145"/>
      <c r="IB14" s="145"/>
      <c r="IC14" s="145"/>
      <c r="ID14" s="145"/>
      <c r="IE14" s="145"/>
      <c r="IF14" s="145"/>
      <c r="IG14" s="145"/>
      <c r="IH14" s="145"/>
      <c r="II14" s="145"/>
      <c r="IJ14" s="145"/>
      <c r="IK14" s="145"/>
      <c r="IL14" s="145"/>
      <c r="IM14" s="145"/>
      <c r="IN14" s="145"/>
      <c r="IO14" s="145"/>
      <c r="IP14" s="145"/>
      <c r="IQ14" s="145"/>
      <c r="IR14" s="145"/>
      <c r="IS14" s="145"/>
      <c r="IT14" s="145"/>
      <c r="IU14" s="145"/>
      <c r="IV14" s="145"/>
    </row>
    <row r="15" spans="1:256" s="5" customFormat="1" ht="51" customHeight="1">
      <c r="A15" s="652"/>
      <c r="B15" s="436">
        <f>B14+1</f>
        <v>8</v>
      </c>
      <c r="C15" s="509" t="s">
        <v>407</v>
      </c>
      <c r="D15" s="348">
        <v>0.03</v>
      </c>
      <c r="E15" s="349"/>
      <c r="F15" s="453" t="s">
        <v>349</v>
      </c>
      <c r="G15" s="349" t="s">
        <v>113</v>
      </c>
      <c r="H15" s="302"/>
      <c r="I15" s="79" t="s">
        <v>177</v>
      </c>
      <c r="J15" s="80">
        <v>0.1</v>
      </c>
      <c r="K15" s="80">
        <v>0.2</v>
      </c>
      <c r="L15" s="80">
        <v>0.3</v>
      </c>
      <c r="M15" s="80">
        <v>0.4</v>
      </c>
      <c r="N15" s="80">
        <v>0.5</v>
      </c>
      <c r="O15" s="80">
        <v>0.6</v>
      </c>
      <c r="P15" s="80">
        <v>0.7</v>
      </c>
      <c r="Q15" s="80">
        <v>0.8</v>
      </c>
      <c r="R15" s="80">
        <v>0.9</v>
      </c>
      <c r="S15" s="79">
        <v>1</v>
      </c>
      <c r="T15" s="145"/>
      <c r="U15" s="145"/>
      <c r="V15" s="145"/>
      <c r="W15" s="145"/>
      <c r="X15" s="145"/>
      <c r="Y15" s="145"/>
      <c r="Z15" s="145"/>
      <c r="AA15" s="145"/>
      <c r="AB15" s="145"/>
      <c r="AC15" s="145"/>
      <c r="AD15" s="145"/>
      <c r="AE15" s="145"/>
      <c r="AF15" s="145"/>
      <c r="AG15" s="145"/>
      <c r="AH15" s="145"/>
      <c r="AI15" s="145"/>
      <c r="AJ15" s="145"/>
      <c r="AK15" s="145"/>
      <c r="AL15" s="145"/>
      <c r="AM15" s="145"/>
      <c r="AN15" s="145"/>
      <c r="AO15" s="145"/>
      <c r="AP15" s="145"/>
      <c r="AQ15" s="145"/>
      <c r="AR15" s="145"/>
      <c r="AS15" s="145"/>
      <c r="AT15" s="145"/>
      <c r="AU15" s="145"/>
      <c r="AV15" s="145"/>
      <c r="AW15" s="145"/>
      <c r="AX15" s="145"/>
      <c r="AY15" s="145"/>
      <c r="AZ15" s="145"/>
      <c r="BA15" s="145"/>
      <c r="BB15" s="145"/>
      <c r="BC15" s="145"/>
      <c r="BD15" s="145"/>
      <c r="BE15" s="145"/>
      <c r="BF15" s="145"/>
      <c r="BG15" s="145"/>
      <c r="BH15" s="145"/>
      <c r="BI15" s="145"/>
      <c r="BJ15" s="145"/>
      <c r="BK15" s="145"/>
      <c r="BL15" s="145"/>
      <c r="BM15" s="145"/>
      <c r="BN15" s="145"/>
      <c r="BO15" s="145"/>
      <c r="BP15" s="145"/>
      <c r="BQ15" s="145"/>
      <c r="BR15" s="145"/>
      <c r="BS15" s="145"/>
      <c r="BT15" s="145"/>
      <c r="BU15" s="145"/>
      <c r="BV15" s="145"/>
      <c r="BW15" s="145"/>
      <c r="BX15" s="145"/>
      <c r="BY15" s="145"/>
      <c r="BZ15" s="145"/>
      <c r="CA15" s="145"/>
      <c r="CB15" s="145"/>
      <c r="CC15" s="145"/>
      <c r="CD15" s="145"/>
      <c r="CE15" s="145"/>
      <c r="CF15" s="145"/>
      <c r="CG15" s="145"/>
      <c r="CH15" s="145"/>
      <c r="CI15" s="145"/>
      <c r="CJ15" s="145"/>
      <c r="CK15" s="145"/>
      <c r="CL15" s="145"/>
      <c r="CM15" s="145"/>
      <c r="CN15" s="145"/>
      <c r="CO15" s="145"/>
      <c r="CP15" s="145"/>
      <c r="CQ15" s="145"/>
      <c r="CR15" s="145"/>
      <c r="CS15" s="145"/>
      <c r="CT15" s="145"/>
      <c r="CU15" s="145"/>
      <c r="CV15" s="145"/>
      <c r="CW15" s="145"/>
      <c r="CX15" s="145"/>
      <c r="CY15" s="145"/>
      <c r="CZ15" s="145"/>
      <c r="DA15" s="145"/>
      <c r="DB15" s="145"/>
      <c r="DC15" s="145"/>
      <c r="DD15" s="145"/>
      <c r="DE15" s="145"/>
      <c r="DF15" s="145"/>
      <c r="DG15" s="145"/>
      <c r="DH15" s="145"/>
      <c r="DI15" s="145"/>
      <c r="DJ15" s="145"/>
      <c r="DK15" s="145"/>
      <c r="DL15" s="145"/>
      <c r="DM15" s="145"/>
      <c r="DN15" s="145"/>
      <c r="DO15" s="145"/>
      <c r="DP15" s="145"/>
      <c r="DQ15" s="145"/>
      <c r="DR15" s="145"/>
      <c r="DS15" s="145"/>
      <c r="DT15" s="145"/>
      <c r="DU15" s="145"/>
      <c r="DV15" s="145"/>
      <c r="DW15" s="145"/>
      <c r="DX15" s="145"/>
      <c r="DY15" s="145"/>
      <c r="DZ15" s="145"/>
      <c r="EA15" s="145"/>
      <c r="EB15" s="145"/>
      <c r="EC15" s="145"/>
      <c r="ED15" s="145"/>
      <c r="EE15" s="145"/>
      <c r="EF15" s="145"/>
      <c r="EG15" s="145"/>
      <c r="EH15" s="145"/>
      <c r="EI15" s="145"/>
      <c r="EJ15" s="145"/>
      <c r="EK15" s="145"/>
      <c r="EL15" s="145"/>
      <c r="EM15" s="145"/>
      <c r="EN15" s="145"/>
      <c r="EO15" s="145"/>
      <c r="EP15" s="145"/>
      <c r="EQ15" s="145"/>
      <c r="ER15" s="145"/>
      <c r="ES15" s="145"/>
      <c r="ET15" s="145"/>
      <c r="EU15" s="145"/>
      <c r="EV15" s="145"/>
      <c r="EW15" s="145"/>
      <c r="EX15" s="145"/>
      <c r="EY15" s="145"/>
      <c r="EZ15" s="145"/>
      <c r="FA15" s="145"/>
      <c r="FB15" s="145"/>
      <c r="FC15" s="145"/>
      <c r="FD15" s="145"/>
      <c r="FE15" s="145"/>
      <c r="FF15" s="145"/>
      <c r="FG15" s="145"/>
      <c r="FH15" s="145"/>
      <c r="FI15" s="145"/>
      <c r="FJ15" s="145"/>
      <c r="FK15" s="145"/>
      <c r="FL15" s="145"/>
      <c r="FM15" s="145"/>
      <c r="FN15" s="145"/>
      <c r="FO15" s="145"/>
      <c r="FP15" s="145"/>
      <c r="FQ15" s="145"/>
      <c r="FR15" s="145"/>
      <c r="FS15" s="145"/>
      <c r="FT15" s="145"/>
      <c r="FU15" s="145"/>
      <c r="FV15" s="145"/>
      <c r="FW15" s="145"/>
      <c r="FX15" s="145"/>
      <c r="FY15" s="145"/>
      <c r="FZ15" s="145"/>
      <c r="GA15" s="145"/>
      <c r="GB15" s="145"/>
      <c r="GC15" s="145"/>
      <c r="GD15" s="145"/>
      <c r="GE15" s="145"/>
      <c r="GF15" s="145"/>
      <c r="GG15" s="145"/>
      <c r="GH15" s="145"/>
      <c r="GI15" s="145"/>
      <c r="GJ15" s="145"/>
      <c r="GK15" s="145"/>
      <c r="GL15" s="145"/>
      <c r="GM15" s="145"/>
      <c r="GN15" s="145"/>
      <c r="GO15" s="145"/>
      <c r="GP15" s="145"/>
      <c r="GQ15" s="145"/>
      <c r="GR15" s="145"/>
      <c r="GS15" s="145"/>
      <c r="GT15" s="145"/>
      <c r="GU15" s="145"/>
      <c r="GV15" s="145"/>
      <c r="GW15" s="145"/>
      <c r="GX15" s="145"/>
      <c r="GY15" s="145"/>
      <c r="GZ15" s="145"/>
      <c r="HA15" s="145"/>
      <c r="HB15" s="145"/>
      <c r="HC15" s="145"/>
      <c r="HD15" s="145"/>
      <c r="HE15" s="145"/>
      <c r="HF15" s="145"/>
      <c r="HG15" s="145"/>
      <c r="HH15" s="145"/>
      <c r="HI15" s="145"/>
      <c r="HJ15" s="145"/>
      <c r="HK15" s="145"/>
      <c r="HL15" s="145"/>
      <c r="HM15" s="145"/>
      <c r="HN15" s="145"/>
      <c r="HO15" s="145"/>
      <c r="HP15" s="145"/>
      <c r="HQ15" s="145"/>
      <c r="HR15" s="145"/>
      <c r="HS15" s="145"/>
      <c r="HT15" s="145"/>
      <c r="HU15" s="145"/>
      <c r="HV15" s="145"/>
      <c r="HW15" s="145"/>
      <c r="HX15" s="145"/>
      <c r="HY15" s="145"/>
      <c r="HZ15" s="145"/>
      <c r="IA15" s="145"/>
      <c r="IB15" s="145"/>
      <c r="IC15" s="145"/>
      <c r="ID15" s="145"/>
      <c r="IE15" s="145"/>
      <c r="IF15" s="145"/>
      <c r="IG15" s="145"/>
      <c r="IH15" s="145"/>
      <c r="II15" s="145"/>
      <c r="IJ15" s="145"/>
      <c r="IK15" s="145"/>
      <c r="IL15" s="145"/>
      <c r="IM15" s="145"/>
      <c r="IN15" s="145"/>
      <c r="IO15" s="145"/>
      <c r="IP15" s="145"/>
      <c r="IQ15" s="145"/>
      <c r="IR15" s="145"/>
      <c r="IS15" s="145"/>
      <c r="IT15" s="145"/>
      <c r="IU15" s="145"/>
      <c r="IV15" s="145"/>
    </row>
    <row r="16" spans="1:256" s="5" customFormat="1" ht="51" customHeight="1">
      <c r="A16" s="653"/>
      <c r="B16" s="436">
        <f>B15+1</f>
        <v>9</v>
      </c>
      <c r="C16" s="509" t="s">
        <v>409</v>
      </c>
      <c r="D16" s="80">
        <v>0.03</v>
      </c>
      <c r="E16" s="79"/>
      <c r="F16" s="452" t="s">
        <v>350</v>
      </c>
      <c r="G16" s="79" t="s">
        <v>113</v>
      </c>
      <c r="H16" s="302"/>
      <c r="I16" s="79" t="s">
        <v>8</v>
      </c>
      <c r="J16" s="80">
        <v>0.3</v>
      </c>
      <c r="K16" s="80">
        <v>0.4</v>
      </c>
      <c r="L16" s="80">
        <v>0.5</v>
      </c>
      <c r="M16" s="80">
        <v>0.6</v>
      </c>
      <c r="N16" s="80">
        <v>0.7</v>
      </c>
      <c r="O16" s="80">
        <v>0.8</v>
      </c>
      <c r="P16" s="80">
        <v>0.9</v>
      </c>
      <c r="Q16" s="80">
        <v>1</v>
      </c>
      <c r="R16" s="80"/>
      <c r="S16" s="79"/>
      <c r="T16" s="145"/>
      <c r="U16" s="145"/>
      <c r="V16" s="145"/>
      <c r="W16" s="145"/>
      <c r="X16" s="145"/>
      <c r="Y16" s="145"/>
      <c r="Z16" s="145"/>
      <c r="AA16" s="145"/>
      <c r="AB16" s="145"/>
      <c r="AC16" s="145"/>
      <c r="AD16" s="145"/>
      <c r="AE16" s="145"/>
      <c r="AF16" s="145"/>
      <c r="AG16" s="145"/>
      <c r="AH16" s="145"/>
      <c r="AI16" s="145"/>
      <c r="AJ16" s="145"/>
      <c r="AK16" s="145"/>
      <c r="AL16" s="145"/>
      <c r="AM16" s="145"/>
      <c r="AN16" s="145"/>
      <c r="AO16" s="145"/>
      <c r="AP16" s="145"/>
      <c r="AQ16" s="145"/>
      <c r="AR16" s="145"/>
      <c r="AS16" s="145"/>
      <c r="AT16" s="145"/>
      <c r="AU16" s="145"/>
      <c r="AV16" s="145"/>
      <c r="AW16" s="145"/>
      <c r="AX16" s="145"/>
      <c r="AY16" s="145"/>
      <c r="AZ16" s="145"/>
      <c r="BA16" s="145"/>
      <c r="BB16" s="145"/>
      <c r="BC16" s="145"/>
      <c r="BD16" s="145"/>
      <c r="BE16" s="145"/>
      <c r="BF16" s="145"/>
      <c r="BG16" s="145"/>
      <c r="BH16" s="145"/>
      <c r="BI16" s="145"/>
      <c r="BJ16" s="145"/>
      <c r="BK16" s="145"/>
      <c r="BL16" s="145"/>
      <c r="BM16" s="145"/>
      <c r="BN16" s="145"/>
      <c r="BO16" s="145"/>
      <c r="BP16" s="145"/>
      <c r="BQ16" s="145"/>
      <c r="BR16" s="145"/>
      <c r="BS16" s="145"/>
      <c r="BT16" s="145"/>
      <c r="BU16" s="145"/>
      <c r="BV16" s="145"/>
      <c r="BW16" s="145"/>
      <c r="BX16" s="145"/>
      <c r="BY16" s="145"/>
      <c r="BZ16" s="145"/>
      <c r="CA16" s="145"/>
      <c r="CB16" s="145"/>
      <c r="CC16" s="145"/>
      <c r="CD16" s="145"/>
      <c r="CE16" s="145"/>
      <c r="CF16" s="145"/>
      <c r="CG16" s="145"/>
      <c r="CH16" s="145"/>
      <c r="CI16" s="145"/>
      <c r="CJ16" s="145"/>
      <c r="CK16" s="145"/>
      <c r="CL16" s="145"/>
      <c r="CM16" s="145"/>
      <c r="CN16" s="145"/>
      <c r="CO16" s="145"/>
      <c r="CP16" s="145"/>
      <c r="CQ16" s="145"/>
      <c r="CR16" s="145"/>
      <c r="CS16" s="145"/>
      <c r="CT16" s="145"/>
      <c r="CU16" s="145"/>
      <c r="CV16" s="145"/>
      <c r="CW16" s="145"/>
      <c r="CX16" s="145"/>
      <c r="CY16" s="145"/>
      <c r="CZ16" s="145"/>
      <c r="DA16" s="145"/>
      <c r="DB16" s="145"/>
      <c r="DC16" s="145"/>
      <c r="DD16" s="145"/>
      <c r="DE16" s="145"/>
      <c r="DF16" s="145"/>
      <c r="DG16" s="145"/>
      <c r="DH16" s="145"/>
      <c r="DI16" s="145"/>
      <c r="DJ16" s="145"/>
      <c r="DK16" s="145"/>
      <c r="DL16" s="145"/>
      <c r="DM16" s="145"/>
      <c r="DN16" s="145"/>
      <c r="DO16" s="145"/>
      <c r="DP16" s="145"/>
      <c r="DQ16" s="145"/>
      <c r="DR16" s="145"/>
      <c r="DS16" s="145"/>
      <c r="DT16" s="145"/>
      <c r="DU16" s="145"/>
      <c r="DV16" s="145"/>
      <c r="DW16" s="145"/>
      <c r="DX16" s="145"/>
      <c r="DY16" s="145"/>
      <c r="DZ16" s="145"/>
      <c r="EA16" s="145"/>
      <c r="EB16" s="145"/>
      <c r="EC16" s="145"/>
      <c r="ED16" s="145"/>
      <c r="EE16" s="145"/>
      <c r="EF16" s="145"/>
      <c r="EG16" s="145"/>
      <c r="EH16" s="145"/>
      <c r="EI16" s="145"/>
      <c r="EJ16" s="145"/>
      <c r="EK16" s="145"/>
      <c r="EL16" s="145"/>
      <c r="EM16" s="145"/>
      <c r="EN16" s="145"/>
      <c r="EO16" s="145"/>
      <c r="EP16" s="145"/>
      <c r="EQ16" s="145"/>
      <c r="ER16" s="145"/>
      <c r="ES16" s="145"/>
      <c r="ET16" s="145"/>
      <c r="EU16" s="145"/>
      <c r="EV16" s="145"/>
      <c r="EW16" s="145"/>
      <c r="EX16" s="145"/>
      <c r="EY16" s="145"/>
      <c r="EZ16" s="145"/>
      <c r="FA16" s="145"/>
      <c r="FB16" s="145"/>
      <c r="FC16" s="145"/>
      <c r="FD16" s="145"/>
      <c r="FE16" s="145"/>
      <c r="FF16" s="145"/>
      <c r="FG16" s="145"/>
      <c r="FH16" s="145"/>
      <c r="FI16" s="145"/>
      <c r="FJ16" s="145"/>
      <c r="FK16" s="145"/>
      <c r="FL16" s="145"/>
      <c r="FM16" s="145"/>
      <c r="FN16" s="145"/>
      <c r="FO16" s="145"/>
      <c r="FP16" s="145"/>
      <c r="FQ16" s="145"/>
      <c r="FR16" s="145"/>
      <c r="FS16" s="145"/>
      <c r="FT16" s="145"/>
      <c r="FU16" s="145"/>
      <c r="FV16" s="145"/>
      <c r="FW16" s="145"/>
      <c r="FX16" s="145"/>
      <c r="FY16" s="145"/>
      <c r="FZ16" s="145"/>
      <c r="GA16" s="145"/>
      <c r="GB16" s="145"/>
      <c r="GC16" s="145"/>
      <c r="GD16" s="145"/>
      <c r="GE16" s="145"/>
      <c r="GF16" s="145"/>
      <c r="GG16" s="145"/>
      <c r="GH16" s="145"/>
      <c r="GI16" s="145"/>
      <c r="GJ16" s="145"/>
      <c r="GK16" s="145"/>
      <c r="GL16" s="145"/>
      <c r="GM16" s="145"/>
      <c r="GN16" s="145"/>
      <c r="GO16" s="145"/>
      <c r="GP16" s="145"/>
      <c r="GQ16" s="145"/>
      <c r="GR16" s="145"/>
      <c r="GS16" s="145"/>
      <c r="GT16" s="145"/>
      <c r="GU16" s="145"/>
      <c r="GV16" s="145"/>
      <c r="GW16" s="145"/>
      <c r="GX16" s="145"/>
      <c r="GY16" s="145"/>
      <c r="GZ16" s="145"/>
      <c r="HA16" s="145"/>
      <c r="HB16" s="145"/>
      <c r="HC16" s="145"/>
      <c r="HD16" s="145"/>
      <c r="HE16" s="145"/>
      <c r="HF16" s="145"/>
      <c r="HG16" s="145"/>
      <c r="HH16" s="145"/>
      <c r="HI16" s="145"/>
      <c r="HJ16" s="145"/>
      <c r="HK16" s="145"/>
      <c r="HL16" s="145"/>
      <c r="HM16" s="145"/>
      <c r="HN16" s="145"/>
      <c r="HO16" s="145"/>
      <c r="HP16" s="145"/>
      <c r="HQ16" s="145"/>
      <c r="HR16" s="145"/>
      <c r="HS16" s="145"/>
      <c r="HT16" s="145"/>
      <c r="HU16" s="145"/>
      <c r="HV16" s="145"/>
      <c r="HW16" s="145"/>
      <c r="HX16" s="145"/>
      <c r="HY16" s="145"/>
      <c r="HZ16" s="145"/>
      <c r="IA16" s="145"/>
      <c r="IB16" s="145"/>
      <c r="IC16" s="145"/>
      <c r="ID16" s="145"/>
      <c r="IE16" s="145"/>
      <c r="IF16" s="145"/>
      <c r="IG16" s="145"/>
      <c r="IH16" s="145"/>
      <c r="II16" s="145"/>
      <c r="IJ16" s="145"/>
      <c r="IK16" s="145"/>
      <c r="IL16" s="145"/>
      <c r="IM16" s="145"/>
      <c r="IN16" s="145"/>
      <c r="IO16" s="145"/>
      <c r="IP16" s="145"/>
      <c r="IQ16" s="145"/>
      <c r="IR16" s="145"/>
      <c r="IS16" s="145"/>
      <c r="IT16" s="145"/>
      <c r="IU16" s="145"/>
      <c r="IV16" s="145"/>
    </row>
    <row r="17" spans="1:22">
      <c r="A17" s="69"/>
      <c r="B17" s="69"/>
      <c r="C17" s="33"/>
      <c r="D17" s="73">
        <f>SUM(D6:D16)-D8-D9</f>
        <v>1</v>
      </c>
      <c r="E17" s="352"/>
      <c r="F17" s="36"/>
      <c r="G17" s="36"/>
      <c r="H17" s="28"/>
      <c r="I17" s="36"/>
      <c r="J17" s="37"/>
      <c r="K17" s="37"/>
      <c r="L17" s="37"/>
      <c r="M17" s="37"/>
      <c r="N17" s="38"/>
      <c r="O17" s="37"/>
      <c r="P17" s="38"/>
      <c r="Q17" s="37"/>
      <c r="R17" s="38"/>
      <c r="S17" s="36"/>
    </row>
    <row r="18" spans="1:22" ht="33.75" customHeight="1">
      <c r="A18" s="938" t="s">
        <v>42</v>
      </c>
      <c r="B18" s="39" t="s">
        <v>11</v>
      </c>
      <c r="C18" s="40" t="s">
        <v>43</v>
      </c>
      <c r="D18" s="89" t="s">
        <v>17</v>
      </c>
      <c r="E18" s="397" t="s">
        <v>4</v>
      </c>
      <c r="F18" s="41" t="s">
        <v>44</v>
      </c>
      <c r="G18" s="41" t="s">
        <v>31</v>
      </c>
      <c r="H18" s="31"/>
      <c r="I18" s="932" t="s">
        <v>48</v>
      </c>
      <c r="J18" s="932"/>
      <c r="K18" s="932"/>
      <c r="L18" s="932"/>
      <c r="M18" s="932"/>
      <c r="N18" s="932"/>
      <c r="O18" s="932"/>
      <c r="P18" s="932"/>
      <c r="Q18" s="932"/>
      <c r="R18" s="932"/>
      <c r="S18" s="932"/>
    </row>
    <row r="19" spans="1:22" ht="38.25" customHeight="1">
      <c r="A19" s="938"/>
      <c r="B19" s="39" t="s">
        <v>12</v>
      </c>
      <c r="C19" s="40" t="s">
        <v>49</v>
      </c>
      <c r="D19" s="89" t="s">
        <v>17</v>
      </c>
      <c r="E19" s="397"/>
      <c r="F19" s="41" t="s">
        <v>45</v>
      </c>
      <c r="G19" s="41" t="s">
        <v>31</v>
      </c>
      <c r="H19" s="28"/>
      <c r="I19" s="932" t="s">
        <v>50</v>
      </c>
      <c r="J19" s="932"/>
      <c r="K19" s="932"/>
      <c r="L19" s="932"/>
      <c r="M19" s="932"/>
      <c r="N19" s="932"/>
      <c r="O19" s="932"/>
      <c r="P19" s="932"/>
      <c r="Q19" s="932"/>
      <c r="R19" s="932"/>
      <c r="S19" s="932"/>
    </row>
    <row r="20" spans="1:22">
      <c r="A20" s="47"/>
      <c r="B20" s="47"/>
      <c r="C20" s="47"/>
      <c r="D20" s="90"/>
      <c r="E20" s="314"/>
      <c r="F20" s="47"/>
      <c r="G20" s="47"/>
      <c r="H20" s="49"/>
      <c r="I20" s="47"/>
      <c r="J20" s="47"/>
      <c r="K20" s="47"/>
      <c r="L20" s="47"/>
      <c r="M20" s="47"/>
      <c r="N20" s="47"/>
      <c r="O20" s="47"/>
      <c r="P20" s="47"/>
      <c r="Q20" s="47"/>
      <c r="R20" s="47"/>
      <c r="S20" s="47"/>
    </row>
    <row r="21" spans="1:22">
      <c r="A21" s="46" t="s">
        <v>62</v>
      </c>
      <c r="B21" s="46"/>
      <c r="C21" s="47"/>
      <c r="D21" s="75"/>
      <c r="E21" s="314"/>
      <c r="F21" s="47"/>
      <c r="G21" s="47"/>
      <c r="H21" s="49"/>
      <c r="I21" s="47"/>
      <c r="J21" s="47"/>
      <c r="K21" s="47"/>
      <c r="L21" s="47"/>
      <c r="M21" s="47"/>
      <c r="N21" s="47"/>
      <c r="O21" s="47"/>
      <c r="P21" s="47"/>
      <c r="Q21" s="47"/>
      <c r="R21" s="47"/>
      <c r="S21" s="47"/>
    </row>
    <row r="22" spans="1:22" ht="30.75" customHeight="1">
      <c r="A22" s="50" t="s">
        <v>61</v>
      </c>
      <c r="B22" s="51"/>
      <c r="C22" s="939" t="s">
        <v>88</v>
      </c>
      <c r="D22" s="659"/>
      <c r="E22" s="659"/>
      <c r="F22" s="659"/>
      <c r="G22" s="659"/>
      <c r="H22" s="659"/>
      <c r="I22" s="659"/>
      <c r="J22" s="659"/>
      <c r="K22" s="659"/>
      <c r="L22" s="659"/>
      <c r="M22" s="659"/>
      <c r="N22" s="659"/>
      <c r="O22" s="659"/>
      <c r="P22" s="659"/>
      <c r="Q22" s="659"/>
      <c r="R22" s="659"/>
      <c r="S22" s="819"/>
    </row>
    <row r="23" spans="1:22" ht="48" customHeight="1">
      <c r="A23" s="50" t="s">
        <v>86</v>
      </c>
      <c r="B23" s="51"/>
      <c r="C23" s="818" t="s">
        <v>15</v>
      </c>
      <c r="D23" s="662"/>
      <c r="E23" s="662"/>
      <c r="F23" s="662"/>
      <c r="G23" s="662"/>
      <c r="H23" s="662"/>
      <c r="I23" s="662"/>
      <c r="J23" s="662"/>
      <c r="K23" s="662"/>
      <c r="L23" s="662"/>
      <c r="M23" s="662"/>
      <c r="N23" s="662"/>
      <c r="O23" s="662"/>
      <c r="P23" s="662"/>
      <c r="Q23" s="662"/>
      <c r="R23" s="662"/>
      <c r="S23" s="946"/>
    </row>
    <row r="24" spans="1:22" ht="19.5" customHeight="1">
      <c r="A24" s="50" t="s">
        <v>87</v>
      </c>
      <c r="B24" s="51"/>
      <c r="C24" s="52" t="s">
        <v>97</v>
      </c>
      <c r="D24" s="91"/>
      <c r="E24" s="425"/>
      <c r="F24" s="67"/>
      <c r="G24" s="67"/>
      <c r="H24" s="67"/>
      <c r="I24" s="67"/>
      <c r="J24" s="67"/>
      <c r="K24" s="67"/>
      <c r="L24" s="67"/>
      <c r="M24" s="67"/>
      <c r="N24" s="67"/>
      <c r="O24" s="67"/>
      <c r="P24" s="67"/>
      <c r="Q24" s="67"/>
      <c r="R24" s="67"/>
      <c r="S24" s="68"/>
    </row>
    <row r="25" spans="1:22" s="419" customFormat="1" ht="100.5" customHeight="1">
      <c r="A25" s="416" t="s">
        <v>312</v>
      </c>
      <c r="B25" s="378"/>
      <c r="C25" s="939" t="s">
        <v>267</v>
      </c>
      <c r="D25" s="659"/>
      <c r="E25" s="659"/>
      <c r="F25" s="659"/>
      <c r="G25" s="659"/>
      <c r="H25" s="659"/>
      <c r="I25" s="659"/>
      <c r="J25" s="659"/>
      <c r="K25" s="659"/>
      <c r="L25" s="659"/>
      <c r="M25" s="659"/>
      <c r="N25" s="659"/>
      <c r="O25" s="659"/>
      <c r="P25" s="659"/>
      <c r="Q25" s="659"/>
      <c r="R25" s="659"/>
      <c r="S25" s="940"/>
    </row>
    <row r="26" spans="1:22" ht="12.75" customHeight="1">
      <c r="A26" s="50" t="s">
        <v>80</v>
      </c>
      <c r="B26" s="78"/>
      <c r="C26" s="920" t="s">
        <v>67</v>
      </c>
      <c r="D26" s="920"/>
      <c r="E26" s="920"/>
      <c r="F26" s="920"/>
      <c r="G26" s="920"/>
      <c r="H26" s="920"/>
      <c r="I26" s="920"/>
      <c r="J26" s="920"/>
      <c r="K26" s="920"/>
      <c r="L26" s="920"/>
      <c r="M26" s="920"/>
      <c r="N26" s="920"/>
      <c r="O26" s="920"/>
      <c r="P26" s="920"/>
      <c r="Q26" s="920"/>
      <c r="R26" s="920"/>
      <c r="S26" s="920"/>
    </row>
    <row r="27" spans="1:22" s="418" customFormat="1" ht="168.75" customHeight="1">
      <c r="A27" s="820" t="s">
        <v>369</v>
      </c>
      <c r="B27" s="821"/>
      <c r="C27" s="822" t="s">
        <v>428</v>
      </c>
      <c r="D27" s="823"/>
      <c r="E27" s="823"/>
      <c r="F27" s="823"/>
      <c r="G27" s="823"/>
      <c r="H27" s="823"/>
      <c r="I27" s="823"/>
      <c r="J27" s="823"/>
      <c r="K27" s="823"/>
      <c r="L27" s="823"/>
      <c r="M27" s="823"/>
      <c r="N27" s="823"/>
      <c r="O27" s="823"/>
      <c r="P27" s="823"/>
      <c r="Q27" s="823"/>
      <c r="R27" s="823"/>
      <c r="S27" s="824"/>
      <c r="T27" s="145"/>
      <c r="V27" s="456"/>
    </row>
    <row r="28" spans="1:22" s="418" customFormat="1" ht="15">
      <c r="A28" s="825" t="s">
        <v>365</v>
      </c>
      <c r="B28" s="826"/>
      <c r="C28" s="950" t="s">
        <v>435</v>
      </c>
      <c r="D28" s="951"/>
      <c r="E28" s="951"/>
      <c r="F28" s="951"/>
      <c r="G28" s="951"/>
      <c r="H28" s="951"/>
      <c r="I28" s="951"/>
      <c r="J28" s="951"/>
      <c r="K28" s="951"/>
      <c r="L28" s="951"/>
      <c r="M28" s="951"/>
      <c r="N28" s="951"/>
      <c r="O28" s="951"/>
      <c r="P28" s="951"/>
      <c r="Q28" s="951"/>
      <c r="R28" s="951"/>
      <c r="S28" s="952"/>
      <c r="T28" s="458"/>
      <c r="V28" s="456"/>
    </row>
    <row r="29" spans="1:22" s="418" customFormat="1" ht="15">
      <c r="A29" s="827"/>
      <c r="B29" s="828"/>
      <c r="C29" s="953" t="s">
        <v>351</v>
      </c>
      <c r="D29" s="954"/>
      <c r="E29" s="954"/>
      <c r="F29" s="954"/>
      <c r="G29" s="954"/>
      <c r="H29" s="954"/>
      <c r="I29" s="954"/>
      <c r="J29" s="954"/>
      <c r="K29" s="954"/>
      <c r="L29" s="954"/>
      <c r="M29" s="954"/>
      <c r="N29" s="954"/>
      <c r="O29" s="954"/>
      <c r="P29" s="954"/>
      <c r="Q29" s="954"/>
      <c r="R29" s="954"/>
      <c r="S29" s="955"/>
      <c r="T29" s="466"/>
      <c r="V29" s="456"/>
    </row>
    <row r="30" spans="1:22" s="418" customFormat="1" ht="15">
      <c r="A30" s="827"/>
      <c r="B30" s="828"/>
      <c r="C30" s="953" t="s">
        <v>352</v>
      </c>
      <c r="D30" s="954"/>
      <c r="E30" s="954"/>
      <c r="F30" s="954"/>
      <c r="G30" s="954"/>
      <c r="H30" s="954"/>
      <c r="I30" s="954"/>
      <c r="J30" s="954"/>
      <c r="K30" s="954"/>
      <c r="L30" s="954"/>
      <c r="M30" s="954"/>
      <c r="N30" s="954"/>
      <c r="O30" s="954"/>
      <c r="P30" s="954"/>
      <c r="Q30" s="954"/>
      <c r="R30" s="954"/>
      <c r="S30" s="955"/>
      <c r="T30" s="466"/>
      <c r="V30" s="456"/>
    </row>
    <row r="31" spans="1:22" s="418" customFormat="1" ht="15">
      <c r="A31" s="827"/>
      <c r="B31" s="828"/>
      <c r="C31" s="953" t="s">
        <v>436</v>
      </c>
      <c r="D31" s="954"/>
      <c r="E31" s="954"/>
      <c r="F31" s="954"/>
      <c r="G31" s="954"/>
      <c r="H31" s="954"/>
      <c r="I31" s="954"/>
      <c r="J31" s="954"/>
      <c r="K31" s="954"/>
      <c r="L31" s="954"/>
      <c r="M31" s="954"/>
      <c r="N31" s="954"/>
      <c r="O31" s="954"/>
      <c r="P31" s="954"/>
      <c r="Q31" s="954"/>
      <c r="R31" s="954"/>
      <c r="S31" s="955"/>
      <c r="T31" s="458"/>
      <c r="V31" s="456"/>
    </row>
    <row r="32" spans="1:22" s="418" customFormat="1" ht="15">
      <c r="A32" s="827"/>
      <c r="B32" s="828"/>
      <c r="C32" s="956" t="s">
        <v>414</v>
      </c>
      <c r="D32" s="954"/>
      <c r="E32" s="954"/>
      <c r="F32" s="954"/>
      <c r="G32" s="954"/>
      <c r="H32" s="954"/>
      <c r="I32" s="954"/>
      <c r="J32" s="954"/>
      <c r="K32" s="954"/>
      <c r="L32" s="954"/>
      <c r="M32" s="954"/>
      <c r="N32" s="954"/>
      <c r="O32" s="954"/>
      <c r="P32" s="954"/>
      <c r="Q32" s="954"/>
      <c r="R32" s="954"/>
      <c r="S32" s="955"/>
      <c r="T32" s="467"/>
      <c r="V32" s="456"/>
    </row>
    <row r="33" spans="1:22" s="418" customFormat="1" ht="15">
      <c r="A33" s="827"/>
      <c r="B33" s="828"/>
      <c r="C33" s="956" t="s">
        <v>415</v>
      </c>
      <c r="D33" s="954"/>
      <c r="E33" s="954"/>
      <c r="F33" s="954"/>
      <c r="G33" s="954"/>
      <c r="H33" s="954"/>
      <c r="I33" s="954"/>
      <c r="J33" s="954"/>
      <c r="K33" s="954"/>
      <c r="L33" s="954"/>
      <c r="M33" s="954"/>
      <c r="N33" s="954"/>
      <c r="O33" s="954"/>
      <c r="P33" s="954"/>
      <c r="Q33" s="954"/>
      <c r="R33" s="954"/>
      <c r="S33" s="955"/>
      <c r="T33" s="458"/>
      <c r="V33" s="456"/>
    </row>
    <row r="34" spans="1:22" s="418" customFormat="1" ht="15">
      <c r="A34" s="827"/>
      <c r="B34" s="828"/>
      <c r="C34" s="969" t="s">
        <v>416</v>
      </c>
      <c r="D34" s="954"/>
      <c r="E34" s="954"/>
      <c r="F34" s="954"/>
      <c r="G34" s="954"/>
      <c r="H34" s="954"/>
      <c r="I34" s="954"/>
      <c r="J34" s="954"/>
      <c r="K34" s="954"/>
      <c r="L34" s="954"/>
      <c r="M34" s="954"/>
      <c r="N34" s="954"/>
      <c r="O34" s="954"/>
      <c r="P34" s="954"/>
      <c r="Q34" s="954"/>
      <c r="R34" s="954"/>
      <c r="S34" s="955"/>
      <c r="T34" s="458"/>
      <c r="V34" s="456"/>
    </row>
    <row r="35" spans="1:22" s="418" customFormat="1" ht="42.75" customHeight="1">
      <c r="A35" s="829"/>
      <c r="B35" s="830"/>
      <c r="C35" s="970" t="s">
        <v>424</v>
      </c>
      <c r="D35" s="971"/>
      <c r="E35" s="971"/>
      <c r="F35" s="971"/>
      <c r="G35" s="971"/>
      <c r="H35" s="971"/>
      <c r="I35" s="971"/>
      <c r="J35" s="971"/>
      <c r="K35" s="971"/>
      <c r="L35" s="971"/>
      <c r="M35" s="971"/>
      <c r="N35" s="971"/>
      <c r="O35" s="971"/>
      <c r="P35" s="971"/>
      <c r="Q35" s="971"/>
      <c r="R35" s="971"/>
      <c r="S35" s="972"/>
      <c r="T35" s="607"/>
      <c r="V35" s="456"/>
    </row>
    <row r="36" spans="1:22" s="418" customFormat="1">
      <c r="A36" s="825" t="s">
        <v>368</v>
      </c>
      <c r="B36" s="826"/>
      <c r="C36" s="978" t="s">
        <v>435</v>
      </c>
      <c r="D36" s="979"/>
      <c r="E36" s="979"/>
      <c r="F36" s="979"/>
      <c r="G36" s="979"/>
      <c r="H36" s="979"/>
      <c r="I36" s="979"/>
      <c r="J36" s="979"/>
      <c r="K36" s="979"/>
      <c r="L36" s="979"/>
      <c r="M36" s="979"/>
      <c r="N36" s="979"/>
      <c r="O36" s="979"/>
      <c r="P36" s="979"/>
      <c r="Q36" s="979"/>
      <c r="R36" s="979"/>
      <c r="S36" s="980"/>
      <c r="T36" s="571"/>
      <c r="V36" s="456"/>
    </row>
    <row r="37" spans="1:22" s="418" customFormat="1" ht="15">
      <c r="A37" s="827"/>
      <c r="B37" s="828"/>
      <c r="C37" s="973" t="s">
        <v>418</v>
      </c>
      <c r="D37" s="974"/>
      <c r="E37" s="974"/>
      <c r="F37" s="974"/>
      <c r="G37" s="974"/>
      <c r="H37" s="974"/>
      <c r="I37" s="974"/>
      <c r="J37" s="974"/>
      <c r="K37" s="974"/>
      <c r="L37" s="974"/>
      <c r="M37" s="974"/>
      <c r="N37" s="974"/>
      <c r="O37" s="974"/>
      <c r="P37" s="974"/>
      <c r="Q37" s="974"/>
      <c r="R37" s="974"/>
      <c r="S37" s="975"/>
      <c r="T37" s="608"/>
      <c r="V37" s="456"/>
    </row>
    <row r="38" spans="1:22" s="418" customFormat="1">
      <c r="A38" s="827"/>
      <c r="B38" s="828"/>
      <c r="C38" s="973" t="s">
        <v>419</v>
      </c>
      <c r="D38" s="974"/>
      <c r="E38" s="974"/>
      <c r="F38" s="974"/>
      <c r="G38" s="974"/>
      <c r="H38" s="974"/>
      <c r="I38" s="974"/>
      <c r="J38" s="974"/>
      <c r="K38" s="974"/>
      <c r="L38" s="974"/>
      <c r="M38" s="974"/>
      <c r="N38" s="974"/>
      <c r="O38" s="974"/>
      <c r="P38" s="974"/>
      <c r="Q38" s="974"/>
      <c r="R38" s="974"/>
      <c r="S38" s="975"/>
      <c r="T38" s="97"/>
      <c r="V38" s="456"/>
    </row>
    <row r="39" spans="1:22" s="418" customFormat="1">
      <c r="A39" s="827"/>
      <c r="B39" s="828"/>
      <c r="C39" s="973" t="s">
        <v>437</v>
      </c>
      <c r="D39" s="974"/>
      <c r="E39" s="974"/>
      <c r="F39" s="974"/>
      <c r="G39" s="974"/>
      <c r="H39" s="974"/>
      <c r="I39" s="974"/>
      <c r="J39" s="974"/>
      <c r="K39" s="974"/>
      <c r="L39" s="974"/>
      <c r="M39" s="974"/>
      <c r="N39" s="974"/>
      <c r="O39" s="974"/>
      <c r="P39" s="974"/>
      <c r="Q39" s="974"/>
      <c r="R39" s="974"/>
      <c r="S39" s="975"/>
      <c r="T39" s="97"/>
      <c r="V39" s="456"/>
    </row>
    <row r="40" spans="1:22" s="418" customFormat="1" ht="15">
      <c r="A40" s="827"/>
      <c r="B40" s="828"/>
      <c r="C40" s="956" t="s">
        <v>420</v>
      </c>
      <c r="D40" s="976"/>
      <c r="E40" s="976"/>
      <c r="F40" s="976"/>
      <c r="G40" s="976"/>
      <c r="H40" s="976"/>
      <c r="I40" s="976"/>
      <c r="J40" s="976"/>
      <c r="K40" s="976"/>
      <c r="L40" s="976"/>
      <c r="M40" s="976"/>
      <c r="N40" s="976"/>
      <c r="O40" s="976"/>
      <c r="P40" s="976"/>
      <c r="Q40" s="976"/>
      <c r="R40" s="976"/>
      <c r="S40" s="977"/>
      <c r="T40" s="608"/>
      <c r="V40" s="456"/>
    </row>
    <row r="41" spans="1:22" s="418" customFormat="1">
      <c r="A41" s="827"/>
      <c r="B41" s="828"/>
      <c r="C41" s="956" t="s">
        <v>358</v>
      </c>
      <c r="D41" s="976"/>
      <c r="E41" s="976"/>
      <c r="F41" s="976"/>
      <c r="G41" s="976"/>
      <c r="H41" s="976"/>
      <c r="I41" s="976"/>
      <c r="J41" s="976"/>
      <c r="K41" s="976"/>
      <c r="L41" s="976"/>
      <c r="M41" s="976"/>
      <c r="N41" s="976"/>
      <c r="O41" s="976"/>
      <c r="P41" s="976"/>
      <c r="Q41" s="976"/>
      <c r="R41" s="976"/>
      <c r="S41" s="977"/>
      <c r="T41" s="97"/>
      <c r="V41" s="456"/>
    </row>
    <row r="42" spans="1:22" s="418" customFormat="1" ht="15">
      <c r="A42" s="827"/>
      <c r="B42" s="828"/>
      <c r="C42" s="956" t="s">
        <v>421</v>
      </c>
      <c r="D42" s="976"/>
      <c r="E42" s="976"/>
      <c r="F42" s="976"/>
      <c r="G42" s="976"/>
      <c r="H42" s="976"/>
      <c r="I42" s="976"/>
      <c r="J42" s="976"/>
      <c r="K42" s="976"/>
      <c r="L42" s="976"/>
      <c r="M42" s="976"/>
      <c r="N42" s="976"/>
      <c r="O42" s="976"/>
      <c r="P42" s="976"/>
      <c r="Q42" s="976"/>
      <c r="R42" s="976"/>
      <c r="S42" s="977"/>
      <c r="T42" s="608"/>
      <c r="V42" s="456"/>
    </row>
    <row r="43" spans="1:22" s="418" customFormat="1" ht="15">
      <c r="A43" s="827"/>
      <c r="B43" s="828"/>
      <c r="C43" s="956" t="s">
        <v>422</v>
      </c>
      <c r="D43" s="976"/>
      <c r="E43" s="976"/>
      <c r="F43" s="976"/>
      <c r="G43" s="976"/>
      <c r="H43" s="976"/>
      <c r="I43" s="976"/>
      <c r="J43" s="976"/>
      <c r="K43" s="976"/>
      <c r="L43" s="976"/>
      <c r="M43" s="976"/>
      <c r="N43" s="976"/>
      <c r="O43" s="976"/>
      <c r="P43" s="976"/>
      <c r="Q43" s="976"/>
      <c r="R43" s="976"/>
      <c r="S43" s="977"/>
      <c r="T43" s="608"/>
      <c r="V43" s="456"/>
    </row>
    <row r="44" spans="1:22" s="418" customFormat="1" ht="54" customHeight="1">
      <c r="A44" s="829"/>
      <c r="B44" s="830"/>
      <c r="C44" s="956" t="s">
        <v>353</v>
      </c>
      <c r="D44" s="976"/>
      <c r="E44" s="976"/>
      <c r="F44" s="976"/>
      <c r="G44" s="976"/>
      <c r="H44" s="976"/>
      <c r="I44" s="976"/>
      <c r="J44" s="976"/>
      <c r="K44" s="976"/>
      <c r="L44" s="976"/>
      <c r="M44" s="976"/>
      <c r="N44" s="976"/>
      <c r="O44" s="976"/>
      <c r="P44" s="976"/>
      <c r="Q44" s="976"/>
      <c r="R44" s="976"/>
      <c r="S44" s="977"/>
      <c r="T44" s="97"/>
      <c r="V44" s="456"/>
    </row>
    <row r="45" spans="1:22" hidden="1">
      <c r="A45" s="53" t="s">
        <v>81</v>
      </c>
      <c r="B45" s="54"/>
      <c r="C45" s="95" t="s">
        <v>10</v>
      </c>
      <c r="D45" s="96"/>
      <c r="E45" s="96"/>
      <c r="F45" s="96"/>
      <c r="G45" s="96"/>
      <c r="H45" s="55"/>
      <c r="I45" s="55"/>
      <c r="J45" s="55"/>
      <c r="K45" s="55"/>
      <c r="L45" s="55"/>
      <c r="M45" s="55"/>
      <c r="N45" s="55"/>
      <c r="O45" s="55"/>
      <c r="P45" s="55"/>
      <c r="Q45" s="55"/>
      <c r="R45" s="55"/>
      <c r="S45" s="56"/>
      <c r="T45" s="609"/>
    </row>
    <row r="46" spans="1:22" hidden="1">
      <c r="A46" s="57"/>
      <c r="B46" s="58"/>
      <c r="C46" s="97"/>
      <c r="D46" s="98"/>
      <c r="E46" s="98"/>
      <c r="F46" s="98"/>
      <c r="G46" s="98"/>
      <c r="H46" s="49"/>
      <c r="I46" s="49"/>
      <c r="J46" s="49"/>
      <c r="K46" s="49"/>
      <c r="L46" s="49"/>
      <c r="M46" s="49"/>
      <c r="N46" s="49"/>
      <c r="O46" s="49"/>
      <c r="P46" s="49"/>
      <c r="Q46" s="49"/>
      <c r="R46" s="49"/>
      <c r="S46" s="61"/>
      <c r="T46" s="609"/>
    </row>
    <row r="47" spans="1:22" hidden="1">
      <c r="A47" s="57"/>
      <c r="B47" s="58"/>
      <c r="C47" s="97"/>
      <c r="D47" s="9"/>
      <c r="E47" s="98"/>
      <c r="F47" s="9"/>
      <c r="G47" s="9"/>
      <c r="H47" s="49"/>
      <c r="I47" s="49"/>
      <c r="J47" s="49"/>
      <c r="K47" s="49"/>
      <c r="L47" s="49"/>
      <c r="M47" s="49"/>
      <c r="N47" s="49"/>
      <c r="O47" s="49"/>
      <c r="P47" s="49"/>
      <c r="Q47" s="49"/>
      <c r="R47" s="49"/>
      <c r="S47" s="61"/>
      <c r="T47" s="609"/>
    </row>
    <row r="48" spans="1:22" hidden="1">
      <c r="A48" s="57"/>
      <c r="B48" s="58"/>
      <c r="C48" s="97"/>
      <c r="D48" s="9"/>
      <c r="E48" s="98"/>
      <c r="F48" s="9"/>
      <c r="G48" s="9"/>
      <c r="H48" s="49"/>
      <c r="I48" s="49"/>
      <c r="J48" s="49"/>
      <c r="K48" s="49"/>
      <c r="L48" s="49"/>
      <c r="M48" s="49"/>
      <c r="N48" s="49"/>
      <c r="O48" s="49"/>
      <c r="P48" s="49"/>
      <c r="Q48" s="49"/>
      <c r="R48" s="49"/>
      <c r="S48" s="61"/>
      <c r="T48" s="609"/>
    </row>
    <row r="49" spans="1:20" hidden="1">
      <c r="A49" s="57"/>
      <c r="B49" s="58"/>
      <c r="C49" s="97" t="s">
        <v>69</v>
      </c>
      <c r="D49" s="9"/>
      <c r="E49" s="98"/>
      <c r="F49" s="9"/>
      <c r="G49" s="9"/>
      <c r="H49" s="49"/>
      <c r="I49" s="49"/>
      <c r="J49" s="49"/>
      <c r="K49" s="49"/>
      <c r="L49" s="49"/>
      <c r="M49" s="49"/>
      <c r="N49" s="49"/>
      <c r="O49" s="49"/>
      <c r="P49" s="49"/>
      <c r="Q49" s="49"/>
      <c r="R49" s="49"/>
      <c r="S49" s="61"/>
      <c r="T49" s="609"/>
    </row>
    <row r="50" spans="1:20" hidden="1">
      <c r="A50" s="57"/>
      <c r="B50" s="58"/>
      <c r="C50" s="99" t="s">
        <v>70</v>
      </c>
      <c r="D50" s="100"/>
      <c r="E50" s="98"/>
      <c r="F50" s="9"/>
      <c r="G50" s="9"/>
      <c r="H50" s="49"/>
      <c r="I50" s="49"/>
      <c r="J50" s="49"/>
      <c r="K50" s="49"/>
      <c r="L50" s="49"/>
      <c r="M50" s="49"/>
      <c r="N50" s="49"/>
      <c r="O50" s="49"/>
      <c r="P50" s="49"/>
      <c r="Q50" s="49"/>
      <c r="R50" s="49"/>
      <c r="S50" s="61"/>
      <c r="T50" s="609"/>
    </row>
    <row r="51" spans="1:20" hidden="1">
      <c r="A51" s="62"/>
      <c r="B51" s="63"/>
      <c r="C51" s="99" t="s">
        <v>71</v>
      </c>
      <c r="D51" s="101"/>
      <c r="E51" s="98"/>
      <c r="F51" s="9"/>
      <c r="G51" s="9"/>
      <c r="H51" s="49"/>
      <c r="I51" s="49"/>
      <c r="J51" s="49"/>
      <c r="K51" s="49"/>
      <c r="L51" s="49"/>
      <c r="M51" s="49"/>
      <c r="N51" s="49"/>
      <c r="O51" s="49"/>
      <c r="P51" s="49"/>
      <c r="Q51" s="49"/>
      <c r="R51" s="49"/>
      <c r="S51" s="61"/>
      <c r="T51" s="609"/>
    </row>
    <row r="52" spans="1:20" ht="36.75" customHeight="1">
      <c r="A52" s="923" t="s">
        <v>72</v>
      </c>
      <c r="B52" s="924"/>
      <c r="C52" s="95"/>
      <c r="D52" s="77"/>
      <c r="E52" s="96"/>
      <c r="F52" s="77"/>
      <c r="G52" s="77"/>
      <c r="H52" s="77"/>
      <c r="I52" s="77"/>
      <c r="J52" s="77"/>
      <c r="K52" s="77"/>
      <c r="L52" s="77"/>
      <c r="M52" s="77"/>
      <c r="N52" s="55"/>
      <c r="O52" s="55"/>
      <c r="P52" s="55"/>
      <c r="Q52" s="55"/>
      <c r="R52" s="55"/>
      <c r="S52" s="56"/>
      <c r="T52" s="609"/>
    </row>
    <row r="53" spans="1:20" ht="12" customHeight="1">
      <c r="A53" s="925"/>
      <c r="B53" s="926"/>
      <c r="C53" s="97"/>
      <c r="D53" s="9"/>
      <c r="E53" s="98"/>
      <c r="F53" s="9"/>
      <c r="G53" s="9"/>
      <c r="H53" s="9"/>
      <c r="I53" s="9"/>
      <c r="J53" s="9"/>
      <c r="K53" s="9"/>
      <c r="L53" s="9"/>
      <c r="M53" s="9"/>
      <c r="N53" s="49"/>
      <c r="O53" s="49"/>
      <c r="P53" s="49"/>
      <c r="Q53" s="49"/>
      <c r="R53" s="49"/>
      <c r="S53" s="61"/>
    </row>
    <row r="54" spans="1:20" hidden="1">
      <c r="A54" s="64"/>
      <c r="B54" s="65"/>
      <c r="C54" s="59"/>
      <c r="D54" s="92"/>
      <c r="E54" s="236"/>
      <c r="F54" s="49"/>
      <c r="G54" s="49"/>
      <c r="H54" s="49"/>
      <c r="I54" s="49"/>
      <c r="J54" s="49"/>
      <c r="K54" s="49"/>
      <c r="L54" s="49"/>
      <c r="M54" s="49"/>
      <c r="N54" s="49"/>
      <c r="O54" s="49"/>
      <c r="P54" s="49"/>
      <c r="Q54" s="49"/>
      <c r="R54" s="49"/>
      <c r="S54" s="61"/>
    </row>
    <row r="55" spans="1:20" ht="3.75" customHeight="1">
      <c r="A55" s="64"/>
      <c r="B55" s="65"/>
      <c r="C55" s="59"/>
      <c r="D55" s="92"/>
      <c r="E55" s="236"/>
      <c r="F55" s="49"/>
      <c r="G55" s="49"/>
      <c r="H55" s="49"/>
      <c r="I55" s="49"/>
      <c r="J55" s="49"/>
      <c r="K55" s="49"/>
      <c r="L55" s="49"/>
      <c r="M55" s="49"/>
      <c r="N55" s="49"/>
      <c r="O55" s="49"/>
      <c r="P55" s="49"/>
      <c r="Q55" s="49"/>
      <c r="R55" s="49"/>
      <c r="S55" s="61"/>
    </row>
    <row r="56" spans="1:20" ht="31.5" customHeight="1">
      <c r="A56" s="927" t="s">
        <v>73</v>
      </c>
      <c r="B56" s="928"/>
      <c r="C56" s="863" t="s">
        <v>74</v>
      </c>
      <c r="D56" s="660"/>
      <c r="E56" s="660"/>
      <c r="F56" s="660"/>
      <c r="G56" s="660"/>
      <c r="H56" s="660"/>
      <c r="I56" s="660"/>
      <c r="J56" s="660"/>
      <c r="K56" s="660"/>
      <c r="L56" s="660"/>
      <c r="M56" s="660"/>
      <c r="N56" s="660"/>
      <c r="O56" s="660"/>
      <c r="P56" s="660"/>
      <c r="Q56" s="660"/>
      <c r="R56" s="660"/>
      <c r="S56" s="661"/>
    </row>
    <row r="57" spans="1:20" s="5" customFormat="1">
      <c r="A57" s="17"/>
      <c r="B57" s="9"/>
      <c r="C57" s="10"/>
      <c r="D57" s="93"/>
      <c r="E57" s="318"/>
      <c r="F57" s="10"/>
      <c r="G57" s="10"/>
      <c r="H57" s="10"/>
      <c r="I57" s="10"/>
      <c r="J57" s="10"/>
      <c r="K57" s="10"/>
      <c r="L57" s="10"/>
      <c r="M57" s="10"/>
      <c r="N57" s="10"/>
      <c r="O57" s="10"/>
      <c r="P57" s="10"/>
      <c r="Q57" s="10"/>
      <c r="R57" s="10"/>
      <c r="S57" s="10"/>
    </row>
    <row r="58" spans="1:20" s="5" customFormat="1" ht="16.5" customHeight="1">
      <c r="C58" s="86" t="s">
        <v>96</v>
      </c>
      <c r="D58" s="86"/>
      <c r="E58" s="241"/>
      <c r="F58" s="11"/>
      <c r="G58" s="136" t="s">
        <v>90</v>
      </c>
      <c r="H58" s="138"/>
      <c r="I58" s="135"/>
      <c r="J58" s="135"/>
      <c r="K58" s="135"/>
      <c r="L58" s="135" t="s">
        <v>91</v>
      </c>
      <c r="M58" s="135"/>
      <c r="N58" s="139"/>
      <c r="O58" s="14"/>
    </row>
    <row r="59" spans="1:20" s="5" customFormat="1" ht="15.75">
      <c r="C59" s="14"/>
      <c r="D59" s="94"/>
      <c r="E59" s="426"/>
      <c r="F59" s="14"/>
      <c r="G59" s="14"/>
      <c r="H59" s="16"/>
      <c r="I59" s="14"/>
      <c r="J59" s="14"/>
      <c r="K59" s="14"/>
      <c r="L59" s="14"/>
      <c r="M59" s="14"/>
      <c r="N59" s="14"/>
      <c r="O59" s="14"/>
    </row>
    <row r="60" spans="1:20" s="5" customFormat="1">
      <c r="D60" s="87"/>
      <c r="E60" s="145"/>
      <c r="H60" s="9"/>
    </row>
    <row r="61" spans="1:20" s="5" customFormat="1">
      <c r="D61" s="87"/>
      <c r="E61" s="145"/>
      <c r="H61" s="9"/>
    </row>
    <row r="65" spans="3:7">
      <c r="C65" s="631"/>
      <c r="D65" s="632"/>
      <c r="E65" s="633"/>
      <c r="F65" s="632"/>
      <c r="G65" s="631"/>
    </row>
  </sheetData>
  <customSheetViews>
    <customSheetView guid="{E0F24ECB-E557-4C07-BF48-E7D4A2F7A420}" hiddenRows="1" hiddenColumns="1" topLeftCell="A38">
      <selection activeCell="C42" sqref="C42:S42"/>
      <pageMargins left="0.17" right="0.18" top="0.65" bottom="0.76" header="0.5" footer="0.63"/>
      <pageSetup scale="82" orientation="landscape" r:id="rId1"/>
      <headerFooter alignWithMargins="0">
        <oddHeader>Page &amp;P of &amp;N</oddHeader>
      </headerFooter>
    </customSheetView>
    <customSheetView guid="{D496885E-FCA3-44F1-A05E-6F1A7E31D427}" hiddenRows="1" hiddenColumns="1" topLeftCell="A26">
      <selection activeCell="C44" sqref="A27:IV44"/>
      <pageMargins left="0.17" right="0.18" top="0.65" bottom="0.76" header="0.5" footer="0.63"/>
      <pageSetup scale="82" orientation="landscape" r:id="rId2"/>
      <headerFooter alignWithMargins="0">
        <oddHeader>Page &amp;P of &amp;N</oddHeader>
      </headerFooter>
    </customSheetView>
    <customSheetView guid="{703E902B-A20F-449F-85D4-0C4D0FF971F6}" hiddenRows="1" hiddenColumns="1" topLeftCell="A26">
      <selection activeCell="C44" sqref="A27:IV44"/>
      <pageMargins left="0.17" right="0.18" top="0.65" bottom="0.76" header="0.5" footer="0.63"/>
      <pageSetup scale="82" orientation="landscape" r:id="rId3"/>
      <headerFooter alignWithMargins="0">
        <oddHeader>Page &amp;P of &amp;N</oddHeader>
      </headerFooter>
    </customSheetView>
  </customSheetViews>
  <mergeCells count="43">
    <mergeCell ref="A1:S1"/>
    <mergeCell ref="C44:S44"/>
    <mergeCell ref="C39:S39"/>
    <mergeCell ref="C40:S40"/>
    <mergeCell ref="C41:S41"/>
    <mergeCell ref="C42:S42"/>
    <mergeCell ref="C43:S43"/>
    <mergeCell ref="C34:S34"/>
    <mergeCell ref="C35:S35"/>
    <mergeCell ref="C36:S36"/>
    <mergeCell ref="C37:S37"/>
    <mergeCell ref="C38:S38"/>
    <mergeCell ref="A2:S2"/>
    <mergeCell ref="A18:A19"/>
    <mergeCell ref="C23:S23"/>
    <mergeCell ref="A4:A5"/>
    <mergeCell ref="A52:B53"/>
    <mergeCell ref="A56:B56"/>
    <mergeCell ref="C56:S56"/>
    <mergeCell ref="C26:S26"/>
    <mergeCell ref="C22:S22"/>
    <mergeCell ref="C25:S25"/>
    <mergeCell ref="A27:B27"/>
    <mergeCell ref="C27:S27"/>
    <mergeCell ref="A28:B35"/>
    <mergeCell ref="A36:B44"/>
    <mergeCell ref="C28:S28"/>
    <mergeCell ref="C29:S29"/>
    <mergeCell ref="C30:S30"/>
    <mergeCell ref="C31:S31"/>
    <mergeCell ref="C32:S32"/>
    <mergeCell ref="C33:S33"/>
    <mergeCell ref="I18:S18"/>
    <mergeCell ref="F4:F5"/>
    <mergeCell ref="A14:A16"/>
    <mergeCell ref="I4:S4"/>
    <mergeCell ref="I19:S19"/>
    <mergeCell ref="C4:C5"/>
    <mergeCell ref="G4:G5"/>
    <mergeCell ref="E4:E5"/>
    <mergeCell ref="A10:A12"/>
    <mergeCell ref="A6:A9"/>
    <mergeCell ref="D4:D5"/>
  </mergeCells>
  <phoneticPr fontId="2" type="noConversion"/>
  <pageMargins left="0.17" right="0.18" top="0.65" bottom="0.76" header="0.5" footer="0.63"/>
  <pageSetup scale="82" orientation="landscape" r:id="rId4"/>
  <headerFooter alignWithMargins="0">
    <oddHeader>Page &amp;P of &amp;N</oddHeader>
  </headerFooter>
  <drawing r:id="rId5"/>
</worksheet>
</file>

<file path=xl/worksheets/sheet14.xml><?xml version="1.0" encoding="utf-8"?>
<worksheet xmlns="http://schemas.openxmlformats.org/spreadsheetml/2006/main" xmlns:r="http://schemas.openxmlformats.org/officeDocument/2006/relationships">
  <sheetPr enableFormatConditionsCalculation="0">
    <tabColor indexed="44"/>
  </sheetPr>
  <dimension ref="A1:IV63"/>
  <sheetViews>
    <sheetView view="pageBreakPreview" zoomScaleSheetLayoutView="100" workbookViewId="0">
      <selection sqref="A1:S1"/>
    </sheetView>
  </sheetViews>
  <sheetFormatPr defaultRowHeight="12.75"/>
  <cols>
    <col min="1" max="1" width="8.7109375" style="1" customWidth="1"/>
    <col min="2" max="2" width="6.7109375" style="1" customWidth="1"/>
    <col min="3" max="3" width="39" style="1" customWidth="1"/>
    <col min="4" max="4" width="6.28515625" style="1" customWidth="1"/>
    <col min="5" max="5" width="0.42578125" style="2" hidden="1" customWidth="1"/>
    <col min="6" max="6" width="19.42578125" style="1" customWidth="1"/>
    <col min="7" max="7" width="14.5703125" style="1" customWidth="1"/>
    <col min="8" max="8" width="1.7109375" style="3" customWidth="1"/>
    <col min="9" max="19" width="6.85546875" style="1" customWidth="1"/>
    <col min="20" max="16384" width="9.140625" style="1"/>
  </cols>
  <sheetData>
    <row r="1" spans="1:256" s="5" customFormat="1" ht="45" customHeight="1">
      <c r="A1" s="989" t="s">
        <v>440</v>
      </c>
      <c r="B1" s="989"/>
      <c r="C1" s="989"/>
      <c r="D1" s="989"/>
      <c r="E1" s="989"/>
      <c r="F1" s="989"/>
      <c r="G1" s="989"/>
      <c r="H1" s="989"/>
      <c r="I1" s="989"/>
      <c r="J1" s="989"/>
      <c r="K1" s="989"/>
      <c r="L1" s="989"/>
      <c r="M1" s="989"/>
      <c r="N1" s="989"/>
      <c r="O1" s="989"/>
      <c r="P1" s="989"/>
      <c r="Q1" s="989"/>
      <c r="R1" s="989"/>
      <c r="S1" s="989"/>
    </row>
    <row r="2" spans="1:256" s="5" customFormat="1" ht="45" hidden="1" customHeight="1">
      <c r="A2" s="640" t="s">
        <v>104</v>
      </c>
      <c r="B2" s="641"/>
      <c r="C2" s="641"/>
      <c r="D2" s="641"/>
      <c r="E2" s="641"/>
      <c r="F2" s="641"/>
      <c r="G2" s="641"/>
      <c r="H2" s="641"/>
      <c r="I2" s="641"/>
      <c r="J2" s="641"/>
      <c r="K2" s="641"/>
      <c r="L2" s="641"/>
      <c r="M2" s="641"/>
      <c r="N2" s="641"/>
      <c r="O2" s="641"/>
      <c r="P2" s="641"/>
      <c r="Q2" s="641"/>
      <c r="R2" s="641"/>
      <c r="S2" s="641"/>
    </row>
    <row r="3" spans="1:256" s="5" customFormat="1" ht="22.5" customHeight="1">
      <c r="A3" s="7"/>
      <c r="B3" s="8"/>
      <c r="C3" s="8"/>
      <c r="D3" s="8"/>
      <c r="E3" s="8"/>
      <c r="F3" s="8"/>
      <c r="G3" s="8"/>
      <c r="H3" s="8"/>
      <c r="I3" s="8"/>
      <c r="J3" s="8"/>
      <c r="K3" s="8"/>
      <c r="L3" s="8"/>
      <c r="M3" s="8"/>
      <c r="N3" s="8"/>
      <c r="O3" s="8"/>
      <c r="P3" s="8"/>
      <c r="Q3" s="8"/>
      <c r="R3" s="8"/>
      <c r="S3" s="8"/>
    </row>
    <row r="4" spans="1:256" ht="12.75" customHeight="1">
      <c r="A4" s="916" t="s">
        <v>24</v>
      </c>
      <c r="B4" s="18"/>
      <c r="C4" s="916" t="s">
        <v>26</v>
      </c>
      <c r="D4" s="916" t="s">
        <v>27</v>
      </c>
      <c r="E4" s="918" t="s">
        <v>0</v>
      </c>
      <c r="F4" s="929" t="s">
        <v>28</v>
      </c>
      <c r="G4" s="931" t="s">
        <v>29</v>
      </c>
      <c r="H4" s="19"/>
      <c r="I4" s="913" t="s">
        <v>30</v>
      </c>
      <c r="J4" s="914"/>
      <c r="K4" s="914"/>
      <c r="L4" s="914"/>
      <c r="M4" s="914"/>
      <c r="N4" s="914"/>
      <c r="O4" s="914"/>
      <c r="P4" s="914"/>
      <c r="Q4" s="914"/>
      <c r="R4" s="914"/>
      <c r="S4" s="915"/>
    </row>
    <row r="5" spans="1:256" ht="15" customHeight="1">
      <c r="A5" s="917"/>
      <c r="B5" s="20" t="s">
        <v>25</v>
      </c>
      <c r="C5" s="917"/>
      <c r="D5" s="917"/>
      <c r="E5" s="919"/>
      <c r="F5" s="930"/>
      <c r="G5" s="931"/>
      <c r="H5" s="19"/>
      <c r="I5" s="21">
        <v>0</v>
      </c>
      <c r="J5" s="21">
        <v>1</v>
      </c>
      <c r="K5" s="21">
        <v>2</v>
      </c>
      <c r="L5" s="21">
        <v>3</v>
      </c>
      <c r="M5" s="21">
        <v>4</v>
      </c>
      <c r="N5" s="21">
        <v>5</v>
      </c>
      <c r="O5" s="21">
        <v>6</v>
      </c>
      <c r="P5" s="21">
        <v>7</v>
      </c>
      <c r="Q5" s="21">
        <v>8</v>
      </c>
      <c r="R5" s="21">
        <v>9</v>
      </c>
      <c r="S5" s="21">
        <v>10</v>
      </c>
    </row>
    <row r="6" spans="1:256" ht="39.75" customHeight="1">
      <c r="A6" s="30" t="s">
        <v>343</v>
      </c>
      <c r="B6" s="22">
        <v>1</v>
      </c>
      <c r="C6" s="23" t="s">
        <v>32</v>
      </c>
      <c r="D6" s="29">
        <v>0.1</v>
      </c>
      <c r="E6" s="25" t="s">
        <v>2</v>
      </c>
      <c r="F6" s="26" t="s">
        <v>33</v>
      </c>
      <c r="G6" s="27" t="s">
        <v>31</v>
      </c>
      <c r="H6" s="28"/>
      <c r="I6" s="29" t="s">
        <v>7</v>
      </c>
      <c r="J6" s="29">
        <v>1.25</v>
      </c>
      <c r="K6" s="29">
        <v>1.2</v>
      </c>
      <c r="L6" s="29">
        <v>1.1499999999999999</v>
      </c>
      <c r="M6" s="29">
        <v>1.1000000000000001</v>
      </c>
      <c r="N6" s="29">
        <v>1.02</v>
      </c>
      <c r="O6" s="29">
        <v>1.01</v>
      </c>
      <c r="P6" s="29">
        <v>1</v>
      </c>
      <c r="Q6" s="29">
        <v>0.97</v>
      </c>
      <c r="R6" s="29">
        <v>0.95</v>
      </c>
      <c r="S6" s="29" t="s">
        <v>6</v>
      </c>
    </row>
    <row r="7" spans="1:256" ht="36.75" customHeight="1">
      <c r="A7" s="637" t="s">
        <v>456</v>
      </c>
      <c r="B7" s="22">
        <v>2</v>
      </c>
      <c r="C7" s="427" t="s">
        <v>313</v>
      </c>
      <c r="D7" s="80">
        <v>0.1</v>
      </c>
      <c r="E7" s="421"/>
      <c r="F7" s="396" t="s">
        <v>38</v>
      </c>
      <c r="G7" s="397" t="s">
        <v>31</v>
      </c>
      <c r="H7" s="302"/>
      <c r="I7" s="79" t="s">
        <v>263</v>
      </c>
      <c r="J7" s="80">
        <v>0.66</v>
      </c>
      <c r="K7" s="80">
        <v>0.7</v>
      </c>
      <c r="L7" s="80">
        <v>0.74</v>
      </c>
      <c r="M7" s="80">
        <v>0.77</v>
      </c>
      <c r="N7" s="80">
        <v>0.81</v>
      </c>
      <c r="O7" s="80">
        <v>0.85</v>
      </c>
      <c r="P7" s="80">
        <v>0.89</v>
      </c>
      <c r="Q7" s="80">
        <v>0.93</v>
      </c>
      <c r="R7" s="80">
        <v>0.97</v>
      </c>
      <c r="S7" s="80">
        <v>1</v>
      </c>
    </row>
    <row r="8" spans="1:256" ht="36.75" customHeight="1">
      <c r="A8" s="983"/>
      <c r="B8" s="22">
        <v>3</v>
      </c>
      <c r="C8" s="429" t="s">
        <v>314</v>
      </c>
      <c r="D8" s="80">
        <v>0.05</v>
      </c>
      <c r="E8" s="421"/>
      <c r="F8" s="396" t="s">
        <v>38</v>
      </c>
      <c r="G8" s="397" t="s">
        <v>31</v>
      </c>
      <c r="H8" s="302"/>
      <c r="I8" s="79" t="s">
        <v>263</v>
      </c>
      <c r="J8" s="80">
        <v>0.66</v>
      </c>
      <c r="K8" s="80">
        <v>0.7</v>
      </c>
      <c r="L8" s="80">
        <v>0.74</v>
      </c>
      <c r="M8" s="80">
        <v>0.77</v>
      </c>
      <c r="N8" s="80">
        <v>0.81</v>
      </c>
      <c r="O8" s="80">
        <v>0.85</v>
      </c>
      <c r="P8" s="80">
        <v>0.89</v>
      </c>
      <c r="Q8" s="80">
        <v>0.93</v>
      </c>
      <c r="R8" s="80">
        <v>0.97</v>
      </c>
      <c r="S8" s="80">
        <v>1</v>
      </c>
    </row>
    <row r="9" spans="1:256" ht="36.75" customHeight="1">
      <c r="A9" s="983"/>
      <c r="B9" s="22">
        <v>4</v>
      </c>
      <c r="C9" s="393" t="s">
        <v>315</v>
      </c>
      <c r="D9" s="80">
        <v>0.1</v>
      </c>
      <c r="E9" s="421"/>
      <c r="F9" s="396" t="s">
        <v>38</v>
      </c>
      <c r="G9" s="397" t="s">
        <v>31</v>
      </c>
      <c r="H9" s="302"/>
      <c r="I9" s="79" t="s">
        <v>263</v>
      </c>
      <c r="J9" s="80">
        <v>0.66</v>
      </c>
      <c r="K9" s="80">
        <v>0.7</v>
      </c>
      <c r="L9" s="80">
        <v>0.74</v>
      </c>
      <c r="M9" s="80">
        <v>0.77</v>
      </c>
      <c r="N9" s="80">
        <v>0.81</v>
      </c>
      <c r="O9" s="80">
        <v>0.85</v>
      </c>
      <c r="P9" s="80">
        <v>0.89</v>
      </c>
      <c r="Q9" s="80">
        <v>0.93</v>
      </c>
      <c r="R9" s="80">
        <v>0.97</v>
      </c>
      <c r="S9" s="80">
        <v>1</v>
      </c>
    </row>
    <row r="10" spans="1:256" ht="36.75" customHeight="1">
      <c r="A10" s="983"/>
      <c r="B10" s="22">
        <v>5</v>
      </c>
      <c r="C10" s="393" t="s">
        <v>316</v>
      </c>
      <c r="D10" s="80">
        <v>0.05</v>
      </c>
      <c r="E10" s="421"/>
      <c r="F10" s="396" t="s">
        <v>38</v>
      </c>
      <c r="G10" s="397" t="s">
        <v>31</v>
      </c>
      <c r="H10" s="302"/>
      <c r="I10" s="79" t="s">
        <v>263</v>
      </c>
      <c r="J10" s="80">
        <v>0.66</v>
      </c>
      <c r="K10" s="80">
        <v>0.7</v>
      </c>
      <c r="L10" s="80">
        <v>0.74</v>
      </c>
      <c r="M10" s="80">
        <v>0.77</v>
      </c>
      <c r="N10" s="80">
        <v>0.81</v>
      </c>
      <c r="O10" s="80">
        <v>0.85</v>
      </c>
      <c r="P10" s="80">
        <v>0.89</v>
      </c>
      <c r="Q10" s="80">
        <v>0.93</v>
      </c>
      <c r="R10" s="80">
        <v>0.97</v>
      </c>
      <c r="S10" s="80">
        <v>1</v>
      </c>
    </row>
    <row r="11" spans="1:256" ht="36.75" customHeight="1">
      <c r="A11" s="983"/>
      <c r="B11" s="22">
        <v>6</v>
      </c>
      <c r="C11" s="393" t="s">
        <v>317</v>
      </c>
      <c r="D11" s="80">
        <v>0.1</v>
      </c>
      <c r="E11" s="421"/>
      <c r="F11" s="396" t="s">
        <v>38</v>
      </c>
      <c r="G11" s="397" t="s">
        <v>31</v>
      </c>
      <c r="H11" s="302"/>
      <c r="I11" s="79" t="s">
        <v>263</v>
      </c>
      <c r="J11" s="80">
        <v>0.66</v>
      </c>
      <c r="K11" s="80">
        <v>0.7</v>
      </c>
      <c r="L11" s="80">
        <v>0.74</v>
      </c>
      <c r="M11" s="80">
        <v>0.77</v>
      </c>
      <c r="N11" s="80">
        <v>0.81</v>
      </c>
      <c r="O11" s="80">
        <v>0.85</v>
      </c>
      <c r="P11" s="80">
        <v>0.89</v>
      </c>
      <c r="Q11" s="80">
        <v>0.93</v>
      </c>
      <c r="R11" s="80">
        <v>0.97</v>
      </c>
      <c r="S11" s="80">
        <v>1</v>
      </c>
    </row>
    <row r="12" spans="1:256" ht="36.75" customHeight="1">
      <c r="A12" s="639"/>
      <c r="B12" s="22">
        <v>7</v>
      </c>
      <c r="C12" s="393" t="s">
        <v>318</v>
      </c>
      <c r="D12" s="80">
        <v>0.1</v>
      </c>
      <c r="E12" s="421"/>
      <c r="F12" s="396" t="s">
        <v>38</v>
      </c>
      <c r="G12" s="397" t="s">
        <v>31</v>
      </c>
      <c r="H12" s="302"/>
      <c r="I12" s="79" t="s">
        <v>263</v>
      </c>
      <c r="J12" s="80">
        <v>0.66</v>
      </c>
      <c r="K12" s="80">
        <v>0.7</v>
      </c>
      <c r="L12" s="80">
        <v>0.74</v>
      </c>
      <c r="M12" s="80">
        <v>0.77</v>
      </c>
      <c r="N12" s="80">
        <v>0.81</v>
      </c>
      <c r="O12" s="80">
        <v>0.85</v>
      </c>
      <c r="P12" s="80">
        <v>0.89</v>
      </c>
      <c r="Q12" s="80">
        <v>0.93</v>
      </c>
      <c r="R12" s="80">
        <v>0.97</v>
      </c>
      <c r="S12" s="80">
        <v>1</v>
      </c>
    </row>
    <row r="13" spans="1:256" s="128" customFormat="1" ht="39" customHeight="1">
      <c r="A13" s="108" t="s">
        <v>345</v>
      </c>
      <c r="B13" s="109">
        <v>8</v>
      </c>
      <c r="C13" s="110" t="s">
        <v>39</v>
      </c>
      <c r="D13" s="111">
        <v>0.25</v>
      </c>
      <c r="E13" s="111" t="s">
        <v>3</v>
      </c>
      <c r="F13" s="112" t="s">
        <v>40</v>
      </c>
      <c r="G13" s="113" t="s">
        <v>31</v>
      </c>
      <c r="H13" s="114"/>
      <c r="I13" s="115" t="s">
        <v>9</v>
      </c>
      <c r="J13" s="116">
        <v>0.5</v>
      </c>
      <c r="K13" s="117">
        <v>0.55000000000000004</v>
      </c>
      <c r="L13" s="117">
        <v>0.6</v>
      </c>
      <c r="M13" s="117">
        <v>0.65</v>
      </c>
      <c r="N13" s="117">
        <v>0.7</v>
      </c>
      <c r="O13" s="117">
        <v>0.75</v>
      </c>
      <c r="P13" s="117">
        <v>0.8</v>
      </c>
      <c r="Q13" s="117">
        <v>0.85</v>
      </c>
      <c r="R13" s="117">
        <v>0.9</v>
      </c>
      <c r="S13" s="117" t="s">
        <v>16</v>
      </c>
    </row>
    <row r="14" spans="1:256" s="5" customFormat="1" ht="51" customHeight="1">
      <c r="A14" s="651" t="s">
        <v>335</v>
      </c>
      <c r="B14" s="436">
        <f>B13+1</f>
        <v>9</v>
      </c>
      <c r="C14" s="509" t="s">
        <v>405</v>
      </c>
      <c r="D14" s="348">
        <v>0.05</v>
      </c>
      <c r="E14" s="349"/>
      <c r="F14" s="452" t="s">
        <v>348</v>
      </c>
      <c r="G14" s="79" t="s">
        <v>113</v>
      </c>
      <c r="H14" s="302"/>
      <c r="I14" s="79" t="s">
        <v>321</v>
      </c>
      <c r="J14" s="80">
        <v>0.15</v>
      </c>
      <c r="K14" s="80">
        <v>0.14000000000000001</v>
      </c>
      <c r="L14" s="80">
        <v>0.13</v>
      </c>
      <c r="M14" s="80">
        <v>0.12</v>
      </c>
      <c r="N14" s="80">
        <v>0.11</v>
      </c>
      <c r="O14" s="80">
        <v>0.1</v>
      </c>
      <c r="P14" s="80">
        <v>0.08</v>
      </c>
      <c r="Q14" s="80">
        <v>0.06</v>
      </c>
      <c r="R14" s="80">
        <v>0.04</v>
      </c>
      <c r="S14" s="79" t="s">
        <v>322</v>
      </c>
      <c r="T14" s="145"/>
      <c r="U14" s="145"/>
      <c r="V14" s="145"/>
      <c r="W14" s="145"/>
      <c r="X14" s="145"/>
      <c r="Y14" s="145"/>
      <c r="Z14" s="145"/>
      <c r="AA14" s="145"/>
      <c r="AB14" s="145"/>
      <c r="AC14" s="145"/>
      <c r="AD14" s="145"/>
      <c r="AE14" s="145"/>
      <c r="AF14" s="145"/>
      <c r="AG14" s="145"/>
      <c r="AH14" s="145"/>
      <c r="AI14" s="145"/>
      <c r="AJ14" s="145"/>
      <c r="AK14" s="145"/>
      <c r="AL14" s="145"/>
      <c r="AM14" s="145"/>
      <c r="AN14" s="145"/>
      <c r="AO14" s="145"/>
      <c r="AP14" s="145"/>
      <c r="AQ14" s="145"/>
      <c r="AR14" s="145"/>
      <c r="AS14" s="145"/>
      <c r="AT14" s="145"/>
      <c r="AU14" s="145"/>
      <c r="AV14" s="145"/>
      <c r="AW14" s="145"/>
      <c r="AX14" s="145"/>
      <c r="AY14" s="145"/>
      <c r="AZ14" s="145"/>
      <c r="BA14" s="145"/>
      <c r="BB14" s="145"/>
      <c r="BC14" s="145"/>
      <c r="BD14" s="145"/>
      <c r="BE14" s="145"/>
      <c r="BF14" s="145"/>
      <c r="BG14" s="145"/>
      <c r="BH14" s="145"/>
      <c r="BI14" s="145"/>
      <c r="BJ14" s="145"/>
      <c r="BK14" s="145"/>
      <c r="BL14" s="145"/>
      <c r="BM14" s="145"/>
      <c r="BN14" s="145"/>
      <c r="BO14" s="145"/>
      <c r="BP14" s="145"/>
      <c r="BQ14" s="145"/>
      <c r="BR14" s="145"/>
      <c r="BS14" s="145"/>
      <c r="BT14" s="145"/>
      <c r="BU14" s="145"/>
      <c r="BV14" s="145"/>
      <c r="BW14" s="145"/>
      <c r="BX14" s="145"/>
      <c r="BY14" s="145"/>
      <c r="BZ14" s="145"/>
      <c r="CA14" s="145"/>
      <c r="CB14" s="145"/>
      <c r="CC14" s="145"/>
      <c r="CD14" s="145"/>
      <c r="CE14" s="145"/>
      <c r="CF14" s="145"/>
      <c r="CG14" s="145"/>
      <c r="CH14" s="145"/>
      <c r="CI14" s="145"/>
      <c r="CJ14" s="145"/>
      <c r="CK14" s="145"/>
      <c r="CL14" s="145"/>
      <c r="CM14" s="145"/>
      <c r="CN14" s="145"/>
      <c r="CO14" s="145"/>
      <c r="CP14" s="145"/>
      <c r="CQ14" s="145"/>
      <c r="CR14" s="145"/>
      <c r="CS14" s="145"/>
      <c r="CT14" s="145"/>
      <c r="CU14" s="145"/>
      <c r="CV14" s="145"/>
      <c r="CW14" s="145"/>
      <c r="CX14" s="145"/>
      <c r="CY14" s="145"/>
      <c r="CZ14" s="145"/>
      <c r="DA14" s="145"/>
      <c r="DB14" s="145"/>
      <c r="DC14" s="145"/>
      <c r="DD14" s="145"/>
      <c r="DE14" s="145"/>
      <c r="DF14" s="145"/>
      <c r="DG14" s="145"/>
      <c r="DH14" s="145"/>
      <c r="DI14" s="145"/>
      <c r="DJ14" s="145"/>
      <c r="DK14" s="145"/>
      <c r="DL14" s="145"/>
      <c r="DM14" s="145"/>
      <c r="DN14" s="145"/>
      <c r="DO14" s="145"/>
      <c r="DP14" s="145"/>
      <c r="DQ14" s="145"/>
      <c r="DR14" s="145"/>
      <c r="DS14" s="145"/>
      <c r="DT14" s="145"/>
      <c r="DU14" s="145"/>
      <c r="DV14" s="145"/>
      <c r="DW14" s="145"/>
      <c r="DX14" s="145"/>
      <c r="DY14" s="145"/>
      <c r="DZ14" s="145"/>
      <c r="EA14" s="145"/>
      <c r="EB14" s="145"/>
      <c r="EC14" s="145"/>
      <c r="ED14" s="145"/>
      <c r="EE14" s="145"/>
      <c r="EF14" s="145"/>
      <c r="EG14" s="145"/>
      <c r="EH14" s="145"/>
      <c r="EI14" s="145"/>
      <c r="EJ14" s="145"/>
      <c r="EK14" s="145"/>
      <c r="EL14" s="145"/>
      <c r="EM14" s="145"/>
      <c r="EN14" s="145"/>
      <c r="EO14" s="145"/>
      <c r="EP14" s="145"/>
      <c r="EQ14" s="145"/>
      <c r="ER14" s="145"/>
      <c r="ES14" s="145"/>
      <c r="ET14" s="145"/>
      <c r="EU14" s="145"/>
      <c r="EV14" s="145"/>
      <c r="EW14" s="145"/>
      <c r="EX14" s="145"/>
      <c r="EY14" s="145"/>
      <c r="EZ14" s="145"/>
      <c r="FA14" s="145"/>
      <c r="FB14" s="145"/>
      <c r="FC14" s="145"/>
      <c r="FD14" s="145"/>
      <c r="FE14" s="145"/>
      <c r="FF14" s="145"/>
      <c r="FG14" s="145"/>
      <c r="FH14" s="145"/>
      <c r="FI14" s="145"/>
      <c r="FJ14" s="145"/>
      <c r="FK14" s="145"/>
      <c r="FL14" s="145"/>
      <c r="FM14" s="145"/>
      <c r="FN14" s="145"/>
      <c r="FO14" s="145"/>
      <c r="FP14" s="145"/>
      <c r="FQ14" s="145"/>
      <c r="FR14" s="145"/>
      <c r="FS14" s="145"/>
      <c r="FT14" s="145"/>
      <c r="FU14" s="145"/>
      <c r="FV14" s="145"/>
      <c r="FW14" s="145"/>
      <c r="FX14" s="145"/>
      <c r="FY14" s="145"/>
      <c r="FZ14" s="145"/>
      <c r="GA14" s="145"/>
      <c r="GB14" s="145"/>
      <c r="GC14" s="145"/>
      <c r="GD14" s="145"/>
      <c r="GE14" s="145"/>
      <c r="GF14" s="145"/>
      <c r="GG14" s="145"/>
      <c r="GH14" s="145"/>
      <c r="GI14" s="145"/>
      <c r="GJ14" s="145"/>
      <c r="GK14" s="145"/>
      <c r="GL14" s="145"/>
      <c r="GM14" s="145"/>
      <c r="GN14" s="145"/>
      <c r="GO14" s="145"/>
      <c r="GP14" s="145"/>
      <c r="GQ14" s="145"/>
      <c r="GR14" s="145"/>
      <c r="GS14" s="145"/>
      <c r="GT14" s="145"/>
      <c r="GU14" s="145"/>
      <c r="GV14" s="145"/>
      <c r="GW14" s="145"/>
      <c r="GX14" s="145"/>
      <c r="GY14" s="145"/>
      <c r="GZ14" s="145"/>
      <c r="HA14" s="145"/>
      <c r="HB14" s="145"/>
      <c r="HC14" s="145"/>
      <c r="HD14" s="145"/>
      <c r="HE14" s="145"/>
      <c r="HF14" s="145"/>
      <c r="HG14" s="145"/>
      <c r="HH14" s="145"/>
      <c r="HI14" s="145"/>
      <c r="HJ14" s="145"/>
      <c r="HK14" s="145"/>
      <c r="HL14" s="145"/>
      <c r="HM14" s="145"/>
      <c r="HN14" s="145"/>
      <c r="HO14" s="145"/>
      <c r="HP14" s="145"/>
      <c r="HQ14" s="145"/>
      <c r="HR14" s="145"/>
      <c r="HS14" s="145"/>
      <c r="HT14" s="145"/>
      <c r="HU14" s="145"/>
      <c r="HV14" s="145"/>
      <c r="HW14" s="145"/>
      <c r="HX14" s="145"/>
      <c r="HY14" s="145"/>
      <c r="HZ14" s="145"/>
      <c r="IA14" s="145"/>
      <c r="IB14" s="145"/>
      <c r="IC14" s="145"/>
      <c r="ID14" s="145"/>
      <c r="IE14" s="145"/>
      <c r="IF14" s="145"/>
      <c r="IG14" s="145"/>
      <c r="IH14" s="145"/>
      <c r="II14" s="145"/>
      <c r="IJ14" s="145"/>
      <c r="IK14" s="145"/>
      <c r="IL14" s="145"/>
      <c r="IM14" s="145"/>
      <c r="IN14" s="145"/>
      <c r="IO14" s="145"/>
      <c r="IP14" s="145"/>
      <c r="IQ14" s="145"/>
      <c r="IR14" s="145"/>
      <c r="IS14" s="145"/>
      <c r="IT14" s="145"/>
      <c r="IU14" s="145"/>
      <c r="IV14" s="145"/>
    </row>
    <row r="15" spans="1:256" s="5" customFormat="1" ht="51" customHeight="1">
      <c r="A15" s="652"/>
      <c r="B15" s="436">
        <f>B14+1</f>
        <v>10</v>
      </c>
      <c r="C15" s="509" t="s">
        <v>407</v>
      </c>
      <c r="D15" s="348">
        <v>0.05</v>
      </c>
      <c r="E15" s="349"/>
      <c r="F15" s="453" t="s">
        <v>349</v>
      </c>
      <c r="G15" s="349" t="s">
        <v>113</v>
      </c>
      <c r="H15" s="302"/>
      <c r="I15" s="79" t="s">
        <v>177</v>
      </c>
      <c r="J15" s="80">
        <v>0.1</v>
      </c>
      <c r="K15" s="80">
        <v>0.2</v>
      </c>
      <c r="L15" s="80">
        <v>0.3</v>
      </c>
      <c r="M15" s="80">
        <v>0.4</v>
      </c>
      <c r="N15" s="80">
        <v>0.5</v>
      </c>
      <c r="O15" s="80">
        <v>0.6</v>
      </c>
      <c r="P15" s="80">
        <v>0.7</v>
      </c>
      <c r="Q15" s="80">
        <v>0.8</v>
      </c>
      <c r="R15" s="80">
        <v>0.9</v>
      </c>
      <c r="S15" s="79">
        <v>1</v>
      </c>
      <c r="T15" s="145"/>
      <c r="U15" s="145"/>
      <c r="V15" s="145"/>
      <c r="W15" s="145"/>
      <c r="X15" s="145"/>
      <c r="Y15" s="145"/>
      <c r="Z15" s="145"/>
      <c r="AA15" s="145"/>
      <c r="AB15" s="145"/>
      <c r="AC15" s="145"/>
      <c r="AD15" s="145"/>
      <c r="AE15" s="145"/>
      <c r="AF15" s="145"/>
      <c r="AG15" s="145"/>
      <c r="AH15" s="145"/>
      <c r="AI15" s="145"/>
      <c r="AJ15" s="145"/>
      <c r="AK15" s="145"/>
      <c r="AL15" s="145"/>
      <c r="AM15" s="145"/>
      <c r="AN15" s="145"/>
      <c r="AO15" s="145"/>
      <c r="AP15" s="145"/>
      <c r="AQ15" s="145"/>
      <c r="AR15" s="145"/>
      <c r="AS15" s="145"/>
      <c r="AT15" s="145"/>
      <c r="AU15" s="145"/>
      <c r="AV15" s="145"/>
      <c r="AW15" s="145"/>
      <c r="AX15" s="145"/>
      <c r="AY15" s="145"/>
      <c r="AZ15" s="145"/>
      <c r="BA15" s="145"/>
      <c r="BB15" s="145"/>
      <c r="BC15" s="145"/>
      <c r="BD15" s="145"/>
      <c r="BE15" s="145"/>
      <c r="BF15" s="145"/>
      <c r="BG15" s="145"/>
      <c r="BH15" s="145"/>
      <c r="BI15" s="145"/>
      <c r="BJ15" s="145"/>
      <c r="BK15" s="145"/>
      <c r="BL15" s="145"/>
      <c r="BM15" s="145"/>
      <c r="BN15" s="145"/>
      <c r="BO15" s="145"/>
      <c r="BP15" s="145"/>
      <c r="BQ15" s="145"/>
      <c r="BR15" s="145"/>
      <c r="BS15" s="145"/>
      <c r="BT15" s="145"/>
      <c r="BU15" s="145"/>
      <c r="BV15" s="145"/>
      <c r="BW15" s="145"/>
      <c r="BX15" s="145"/>
      <c r="BY15" s="145"/>
      <c r="BZ15" s="145"/>
      <c r="CA15" s="145"/>
      <c r="CB15" s="145"/>
      <c r="CC15" s="145"/>
      <c r="CD15" s="145"/>
      <c r="CE15" s="145"/>
      <c r="CF15" s="145"/>
      <c r="CG15" s="145"/>
      <c r="CH15" s="145"/>
      <c r="CI15" s="145"/>
      <c r="CJ15" s="145"/>
      <c r="CK15" s="145"/>
      <c r="CL15" s="145"/>
      <c r="CM15" s="145"/>
      <c r="CN15" s="145"/>
      <c r="CO15" s="145"/>
      <c r="CP15" s="145"/>
      <c r="CQ15" s="145"/>
      <c r="CR15" s="145"/>
      <c r="CS15" s="145"/>
      <c r="CT15" s="145"/>
      <c r="CU15" s="145"/>
      <c r="CV15" s="145"/>
      <c r="CW15" s="145"/>
      <c r="CX15" s="145"/>
      <c r="CY15" s="145"/>
      <c r="CZ15" s="145"/>
      <c r="DA15" s="145"/>
      <c r="DB15" s="145"/>
      <c r="DC15" s="145"/>
      <c r="DD15" s="145"/>
      <c r="DE15" s="145"/>
      <c r="DF15" s="145"/>
      <c r="DG15" s="145"/>
      <c r="DH15" s="145"/>
      <c r="DI15" s="145"/>
      <c r="DJ15" s="145"/>
      <c r="DK15" s="145"/>
      <c r="DL15" s="145"/>
      <c r="DM15" s="145"/>
      <c r="DN15" s="145"/>
      <c r="DO15" s="145"/>
      <c r="DP15" s="145"/>
      <c r="DQ15" s="145"/>
      <c r="DR15" s="145"/>
      <c r="DS15" s="145"/>
      <c r="DT15" s="145"/>
      <c r="DU15" s="145"/>
      <c r="DV15" s="145"/>
      <c r="DW15" s="145"/>
      <c r="DX15" s="145"/>
      <c r="DY15" s="145"/>
      <c r="DZ15" s="145"/>
      <c r="EA15" s="145"/>
      <c r="EB15" s="145"/>
      <c r="EC15" s="145"/>
      <c r="ED15" s="145"/>
      <c r="EE15" s="145"/>
      <c r="EF15" s="145"/>
      <c r="EG15" s="145"/>
      <c r="EH15" s="145"/>
      <c r="EI15" s="145"/>
      <c r="EJ15" s="145"/>
      <c r="EK15" s="145"/>
      <c r="EL15" s="145"/>
      <c r="EM15" s="145"/>
      <c r="EN15" s="145"/>
      <c r="EO15" s="145"/>
      <c r="EP15" s="145"/>
      <c r="EQ15" s="145"/>
      <c r="ER15" s="145"/>
      <c r="ES15" s="145"/>
      <c r="ET15" s="145"/>
      <c r="EU15" s="145"/>
      <c r="EV15" s="145"/>
      <c r="EW15" s="145"/>
      <c r="EX15" s="145"/>
      <c r="EY15" s="145"/>
      <c r="EZ15" s="145"/>
      <c r="FA15" s="145"/>
      <c r="FB15" s="145"/>
      <c r="FC15" s="145"/>
      <c r="FD15" s="145"/>
      <c r="FE15" s="145"/>
      <c r="FF15" s="145"/>
      <c r="FG15" s="145"/>
      <c r="FH15" s="145"/>
      <c r="FI15" s="145"/>
      <c r="FJ15" s="145"/>
      <c r="FK15" s="145"/>
      <c r="FL15" s="145"/>
      <c r="FM15" s="145"/>
      <c r="FN15" s="145"/>
      <c r="FO15" s="145"/>
      <c r="FP15" s="145"/>
      <c r="FQ15" s="145"/>
      <c r="FR15" s="145"/>
      <c r="FS15" s="145"/>
      <c r="FT15" s="145"/>
      <c r="FU15" s="145"/>
      <c r="FV15" s="145"/>
      <c r="FW15" s="145"/>
      <c r="FX15" s="145"/>
      <c r="FY15" s="145"/>
      <c r="FZ15" s="145"/>
      <c r="GA15" s="145"/>
      <c r="GB15" s="145"/>
      <c r="GC15" s="145"/>
      <c r="GD15" s="145"/>
      <c r="GE15" s="145"/>
      <c r="GF15" s="145"/>
      <c r="GG15" s="145"/>
      <c r="GH15" s="145"/>
      <c r="GI15" s="145"/>
      <c r="GJ15" s="145"/>
      <c r="GK15" s="145"/>
      <c r="GL15" s="145"/>
      <c r="GM15" s="145"/>
      <c r="GN15" s="145"/>
      <c r="GO15" s="145"/>
      <c r="GP15" s="145"/>
      <c r="GQ15" s="145"/>
      <c r="GR15" s="145"/>
      <c r="GS15" s="145"/>
      <c r="GT15" s="145"/>
      <c r="GU15" s="145"/>
      <c r="GV15" s="145"/>
      <c r="GW15" s="145"/>
      <c r="GX15" s="145"/>
      <c r="GY15" s="145"/>
      <c r="GZ15" s="145"/>
      <c r="HA15" s="145"/>
      <c r="HB15" s="145"/>
      <c r="HC15" s="145"/>
      <c r="HD15" s="145"/>
      <c r="HE15" s="145"/>
      <c r="HF15" s="145"/>
      <c r="HG15" s="145"/>
      <c r="HH15" s="145"/>
      <c r="HI15" s="145"/>
      <c r="HJ15" s="145"/>
      <c r="HK15" s="145"/>
      <c r="HL15" s="145"/>
      <c r="HM15" s="145"/>
      <c r="HN15" s="145"/>
      <c r="HO15" s="145"/>
      <c r="HP15" s="145"/>
      <c r="HQ15" s="145"/>
      <c r="HR15" s="145"/>
      <c r="HS15" s="145"/>
      <c r="HT15" s="145"/>
      <c r="HU15" s="145"/>
      <c r="HV15" s="145"/>
      <c r="HW15" s="145"/>
      <c r="HX15" s="145"/>
      <c r="HY15" s="145"/>
      <c r="HZ15" s="145"/>
      <c r="IA15" s="145"/>
      <c r="IB15" s="145"/>
      <c r="IC15" s="145"/>
      <c r="ID15" s="145"/>
      <c r="IE15" s="145"/>
      <c r="IF15" s="145"/>
      <c r="IG15" s="145"/>
      <c r="IH15" s="145"/>
      <c r="II15" s="145"/>
      <c r="IJ15" s="145"/>
      <c r="IK15" s="145"/>
      <c r="IL15" s="145"/>
      <c r="IM15" s="145"/>
      <c r="IN15" s="145"/>
      <c r="IO15" s="145"/>
      <c r="IP15" s="145"/>
      <c r="IQ15" s="145"/>
      <c r="IR15" s="145"/>
      <c r="IS15" s="145"/>
      <c r="IT15" s="145"/>
      <c r="IU15" s="145"/>
      <c r="IV15" s="145"/>
    </row>
    <row r="16" spans="1:256" s="5" customFormat="1" ht="51" customHeight="1">
      <c r="A16" s="653"/>
      <c r="B16" s="436">
        <f>B15+1</f>
        <v>11</v>
      </c>
      <c r="C16" s="509" t="s">
        <v>409</v>
      </c>
      <c r="D16" s="80">
        <v>0.05</v>
      </c>
      <c r="E16" s="79"/>
      <c r="F16" s="452" t="s">
        <v>350</v>
      </c>
      <c r="G16" s="79" t="s">
        <v>113</v>
      </c>
      <c r="H16" s="302"/>
      <c r="I16" s="79" t="s">
        <v>8</v>
      </c>
      <c r="J16" s="80">
        <v>0.3</v>
      </c>
      <c r="K16" s="80">
        <v>0.4</v>
      </c>
      <c r="L16" s="80">
        <v>0.5</v>
      </c>
      <c r="M16" s="80">
        <v>0.6</v>
      </c>
      <c r="N16" s="80">
        <v>0.7</v>
      </c>
      <c r="O16" s="80">
        <v>0.8</v>
      </c>
      <c r="P16" s="80">
        <v>0.9</v>
      </c>
      <c r="Q16" s="80">
        <v>1</v>
      </c>
      <c r="R16" s="80"/>
      <c r="S16" s="79"/>
      <c r="T16" s="145"/>
      <c r="U16" s="145"/>
      <c r="V16" s="145"/>
      <c r="W16" s="145"/>
      <c r="X16" s="145"/>
      <c r="Y16" s="145"/>
      <c r="Z16" s="145"/>
      <c r="AA16" s="145"/>
      <c r="AB16" s="145"/>
      <c r="AC16" s="145"/>
      <c r="AD16" s="145"/>
      <c r="AE16" s="145"/>
      <c r="AF16" s="145"/>
      <c r="AG16" s="145"/>
      <c r="AH16" s="145"/>
      <c r="AI16" s="145"/>
      <c r="AJ16" s="145"/>
      <c r="AK16" s="145"/>
      <c r="AL16" s="145"/>
      <c r="AM16" s="145"/>
      <c r="AN16" s="145"/>
      <c r="AO16" s="145"/>
      <c r="AP16" s="145"/>
      <c r="AQ16" s="145"/>
      <c r="AR16" s="145"/>
      <c r="AS16" s="145"/>
      <c r="AT16" s="145"/>
      <c r="AU16" s="145"/>
      <c r="AV16" s="145"/>
      <c r="AW16" s="145"/>
      <c r="AX16" s="145"/>
      <c r="AY16" s="145"/>
      <c r="AZ16" s="145"/>
      <c r="BA16" s="145"/>
      <c r="BB16" s="145"/>
      <c r="BC16" s="145"/>
      <c r="BD16" s="145"/>
      <c r="BE16" s="145"/>
      <c r="BF16" s="145"/>
      <c r="BG16" s="145"/>
      <c r="BH16" s="145"/>
      <c r="BI16" s="145"/>
      <c r="BJ16" s="145"/>
      <c r="BK16" s="145"/>
      <c r="BL16" s="145"/>
      <c r="BM16" s="145"/>
      <c r="BN16" s="145"/>
      <c r="BO16" s="145"/>
      <c r="BP16" s="145"/>
      <c r="BQ16" s="145"/>
      <c r="BR16" s="145"/>
      <c r="BS16" s="145"/>
      <c r="BT16" s="145"/>
      <c r="BU16" s="145"/>
      <c r="BV16" s="145"/>
      <c r="BW16" s="145"/>
      <c r="BX16" s="145"/>
      <c r="BY16" s="145"/>
      <c r="BZ16" s="145"/>
      <c r="CA16" s="145"/>
      <c r="CB16" s="145"/>
      <c r="CC16" s="145"/>
      <c r="CD16" s="145"/>
      <c r="CE16" s="145"/>
      <c r="CF16" s="145"/>
      <c r="CG16" s="145"/>
      <c r="CH16" s="145"/>
      <c r="CI16" s="145"/>
      <c r="CJ16" s="145"/>
      <c r="CK16" s="145"/>
      <c r="CL16" s="145"/>
      <c r="CM16" s="145"/>
      <c r="CN16" s="145"/>
      <c r="CO16" s="145"/>
      <c r="CP16" s="145"/>
      <c r="CQ16" s="145"/>
      <c r="CR16" s="145"/>
      <c r="CS16" s="145"/>
      <c r="CT16" s="145"/>
      <c r="CU16" s="145"/>
      <c r="CV16" s="145"/>
      <c r="CW16" s="145"/>
      <c r="CX16" s="145"/>
      <c r="CY16" s="145"/>
      <c r="CZ16" s="145"/>
      <c r="DA16" s="145"/>
      <c r="DB16" s="145"/>
      <c r="DC16" s="145"/>
      <c r="DD16" s="145"/>
      <c r="DE16" s="145"/>
      <c r="DF16" s="145"/>
      <c r="DG16" s="145"/>
      <c r="DH16" s="145"/>
      <c r="DI16" s="145"/>
      <c r="DJ16" s="145"/>
      <c r="DK16" s="145"/>
      <c r="DL16" s="145"/>
      <c r="DM16" s="145"/>
      <c r="DN16" s="145"/>
      <c r="DO16" s="145"/>
      <c r="DP16" s="145"/>
      <c r="DQ16" s="145"/>
      <c r="DR16" s="145"/>
      <c r="DS16" s="145"/>
      <c r="DT16" s="145"/>
      <c r="DU16" s="145"/>
      <c r="DV16" s="145"/>
      <c r="DW16" s="145"/>
      <c r="DX16" s="145"/>
      <c r="DY16" s="145"/>
      <c r="DZ16" s="145"/>
      <c r="EA16" s="145"/>
      <c r="EB16" s="145"/>
      <c r="EC16" s="145"/>
      <c r="ED16" s="145"/>
      <c r="EE16" s="145"/>
      <c r="EF16" s="145"/>
      <c r="EG16" s="145"/>
      <c r="EH16" s="145"/>
      <c r="EI16" s="145"/>
      <c r="EJ16" s="145"/>
      <c r="EK16" s="145"/>
      <c r="EL16" s="145"/>
      <c r="EM16" s="145"/>
      <c r="EN16" s="145"/>
      <c r="EO16" s="145"/>
      <c r="EP16" s="145"/>
      <c r="EQ16" s="145"/>
      <c r="ER16" s="145"/>
      <c r="ES16" s="145"/>
      <c r="ET16" s="145"/>
      <c r="EU16" s="145"/>
      <c r="EV16" s="145"/>
      <c r="EW16" s="145"/>
      <c r="EX16" s="145"/>
      <c r="EY16" s="145"/>
      <c r="EZ16" s="145"/>
      <c r="FA16" s="145"/>
      <c r="FB16" s="145"/>
      <c r="FC16" s="145"/>
      <c r="FD16" s="145"/>
      <c r="FE16" s="145"/>
      <c r="FF16" s="145"/>
      <c r="FG16" s="145"/>
      <c r="FH16" s="145"/>
      <c r="FI16" s="145"/>
      <c r="FJ16" s="145"/>
      <c r="FK16" s="145"/>
      <c r="FL16" s="145"/>
      <c r="FM16" s="145"/>
      <c r="FN16" s="145"/>
      <c r="FO16" s="145"/>
      <c r="FP16" s="145"/>
      <c r="FQ16" s="145"/>
      <c r="FR16" s="145"/>
      <c r="FS16" s="145"/>
      <c r="FT16" s="145"/>
      <c r="FU16" s="145"/>
      <c r="FV16" s="145"/>
      <c r="FW16" s="145"/>
      <c r="FX16" s="145"/>
      <c r="FY16" s="145"/>
      <c r="FZ16" s="145"/>
      <c r="GA16" s="145"/>
      <c r="GB16" s="145"/>
      <c r="GC16" s="145"/>
      <c r="GD16" s="145"/>
      <c r="GE16" s="145"/>
      <c r="GF16" s="145"/>
      <c r="GG16" s="145"/>
      <c r="GH16" s="145"/>
      <c r="GI16" s="145"/>
      <c r="GJ16" s="145"/>
      <c r="GK16" s="145"/>
      <c r="GL16" s="145"/>
      <c r="GM16" s="145"/>
      <c r="GN16" s="145"/>
      <c r="GO16" s="145"/>
      <c r="GP16" s="145"/>
      <c r="GQ16" s="145"/>
      <c r="GR16" s="145"/>
      <c r="GS16" s="145"/>
      <c r="GT16" s="145"/>
      <c r="GU16" s="145"/>
      <c r="GV16" s="145"/>
      <c r="GW16" s="145"/>
      <c r="GX16" s="145"/>
      <c r="GY16" s="145"/>
      <c r="GZ16" s="145"/>
      <c r="HA16" s="145"/>
      <c r="HB16" s="145"/>
      <c r="HC16" s="145"/>
      <c r="HD16" s="145"/>
      <c r="HE16" s="145"/>
      <c r="HF16" s="145"/>
      <c r="HG16" s="145"/>
      <c r="HH16" s="145"/>
      <c r="HI16" s="145"/>
      <c r="HJ16" s="145"/>
      <c r="HK16" s="145"/>
      <c r="HL16" s="145"/>
      <c r="HM16" s="145"/>
      <c r="HN16" s="145"/>
      <c r="HO16" s="145"/>
      <c r="HP16" s="145"/>
      <c r="HQ16" s="145"/>
      <c r="HR16" s="145"/>
      <c r="HS16" s="145"/>
      <c r="HT16" s="145"/>
      <c r="HU16" s="145"/>
      <c r="HV16" s="145"/>
      <c r="HW16" s="145"/>
      <c r="HX16" s="145"/>
      <c r="HY16" s="145"/>
      <c r="HZ16" s="145"/>
      <c r="IA16" s="145"/>
      <c r="IB16" s="145"/>
      <c r="IC16" s="145"/>
      <c r="ID16" s="145"/>
      <c r="IE16" s="145"/>
      <c r="IF16" s="145"/>
      <c r="IG16" s="145"/>
      <c r="IH16" s="145"/>
      <c r="II16" s="145"/>
      <c r="IJ16" s="145"/>
      <c r="IK16" s="145"/>
      <c r="IL16" s="145"/>
      <c r="IM16" s="145"/>
      <c r="IN16" s="145"/>
      <c r="IO16" s="145"/>
      <c r="IP16" s="145"/>
      <c r="IQ16" s="145"/>
      <c r="IR16" s="145"/>
      <c r="IS16" s="145"/>
      <c r="IT16" s="145"/>
      <c r="IU16" s="145"/>
      <c r="IV16" s="145"/>
    </row>
    <row r="17" spans="1:22">
      <c r="A17" s="69"/>
      <c r="B17" s="69"/>
      <c r="C17" s="33"/>
      <c r="D17" s="34">
        <f>SUM(D6:E16)</f>
        <v>1</v>
      </c>
      <c r="E17" s="35"/>
      <c r="F17" s="36"/>
      <c r="G17" s="36"/>
      <c r="H17" s="28"/>
      <c r="I17" s="36"/>
      <c r="J17" s="37"/>
      <c r="K17" s="37"/>
      <c r="L17" s="37"/>
      <c r="M17" s="37"/>
      <c r="N17" s="38"/>
      <c r="O17" s="37"/>
      <c r="P17" s="38"/>
      <c r="Q17" s="37"/>
      <c r="R17" s="38"/>
      <c r="S17" s="36"/>
    </row>
    <row r="18" spans="1:22" ht="33.75" customHeight="1">
      <c r="A18" s="938" t="s">
        <v>42</v>
      </c>
      <c r="B18" s="39" t="s">
        <v>11</v>
      </c>
      <c r="C18" s="40" t="s">
        <v>43</v>
      </c>
      <c r="D18" s="40" t="s">
        <v>17</v>
      </c>
      <c r="E18" s="25" t="s">
        <v>4</v>
      </c>
      <c r="F18" s="41" t="s">
        <v>44</v>
      </c>
      <c r="G18" s="41" t="s">
        <v>31</v>
      </c>
      <c r="H18" s="31"/>
      <c r="I18" s="932" t="s">
        <v>48</v>
      </c>
      <c r="J18" s="932"/>
      <c r="K18" s="932"/>
      <c r="L18" s="932"/>
      <c r="M18" s="932"/>
      <c r="N18" s="932"/>
      <c r="O18" s="932"/>
      <c r="P18" s="932"/>
      <c r="Q18" s="932"/>
      <c r="R18" s="932"/>
      <c r="S18" s="932"/>
    </row>
    <row r="19" spans="1:22" ht="39" customHeight="1">
      <c r="A19" s="938"/>
      <c r="B19" s="39" t="s">
        <v>12</v>
      </c>
      <c r="C19" s="40" t="s">
        <v>49</v>
      </c>
      <c r="D19" s="40" t="s">
        <v>17</v>
      </c>
      <c r="E19" s="25"/>
      <c r="F19" s="41" t="s">
        <v>45</v>
      </c>
      <c r="G19" s="41" t="s">
        <v>31</v>
      </c>
      <c r="H19" s="28"/>
      <c r="I19" s="932" t="s">
        <v>50</v>
      </c>
      <c r="J19" s="932"/>
      <c r="K19" s="932"/>
      <c r="L19" s="932"/>
      <c r="M19" s="932"/>
      <c r="N19" s="932"/>
      <c r="O19" s="932"/>
      <c r="P19" s="932"/>
      <c r="Q19" s="932"/>
      <c r="R19" s="932"/>
      <c r="S19" s="932"/>
    </row>
    <row r="20" spans="1:22">
      <c r="A20" s="47"/>
      <c r="B20" s="47"/>
      <c r="C20" s="47"/>
      <c r="D20" s="66"/>
      <c r="E20" s="48"/>
      <c r="F20" s="47"/>
      <c r="G20" s="47"/>
      <c r="H20" s="49"/>
      <c r="I20" s="47"/>
      <c r="J20" s="47"/>
      <c r="K20" s="47"/>
      <c r="L20" s="47"/>
      <c r="M20" s="47"/>
      <c r="N20" s="47"/>
      <c r="O20" s="47"/>
      <c r="P20" s="47"/>
      <c r="Q20" s="47"/>
      <c r="R20" s="47"/>
      <c r="S20" s="47"/>
    </row>
    <row r="21" spans="1:22">
      <c r="A21" s="46" t="s">
        <v>62</v>
      </c>
      <c r="B21" s="46"/>
      <c r="C21" s="47"/>
      <c r="D21" s="47"/>
      <c r="E21" s="48"/>
      <c r="F21" s="47"/>
      <c r="G21" s="47"/>
      <c r="H21" s="49"/>
      <c r="I21" s="47"/>
      <c r="J21" s="47"/>
      <c r="K21" s="47"/>
      <c r="L21" s="47"/>
      <c r="M21" s="47"/>
      <c r="N21" s="47"/>
      <c r="O21" s="47"/>
      <c r="P21" s="47"/>
      <c r="Q21" s="47"/>
      <c r="R21" s="47"/>
      <c r="S21" s="47"/>
    </row>
    <row r="22" spans="1:22" ht="39" customHeight="1">
      <c r="A22" s="50" t="s">
        <v>61</v>
      </c>
      <c r="B22" s="51"/>
      <c r="C22" s="939" t="s">
        <v>88</v>
      </c>
      <c r="D22" s="659"/>
      <c r="E22" s="659"/>
      <c r="F22" s="659"/>
      <c r="G22" s="659"/>
      <c r="H22" s="659"/>
      <c r="I22" s="659"/>
      <c r="J22" s="659"/>
      <c r="K22" s="659"/>
      <c r="L22" s="659"/>
      <c r="M22" s="659"/>
      <c r="N22" s="659"/>
      <c r="O22" s="659"/>
      <c r="P22" s="659"/>
      <c r="Q22" s="659"/>
      <c r="R22" s="659"/>
      <c r="S22" s="819"/>
    </row>
    <row r="23" spans="1:22" s="419" customFormat="1" ht="100.5" customHeight="1">
      <c r="A23" s="416" t="s">
        <v>319</v>
      </c>
      <c r="B23" s="378"/>
      <c r="C23" s="939" t="s">
        <v>267</v>
      </c>
      <c r="D23" s="659"/>
      <c r="E23" s="659"/>
      <c r="F23" s="659"/>
      <c r="G23" s="659"/>
      <c r="H23" s="659"/>
      <c r="I23" s="659"/>
      <c r="J23" s="659"/>
      <c r="K23" s="659"/>
      <c r="L23" s="659"/>
      <c r="M23" s="659"/>
      <c r="N23" s="659"/>
      <c r="O23" s="659"/>
      <c r="P23" s="659"/>
      <c r="Q23" s="659"/>
      <c r="R23" s="659"/>
      <c r="S23" s="940"/>
    </row>
    <row r="24" spans="1:22" ht="21" customHeight="1">
      <c r="A24" s="50" t="s">
        <v>82</v>
      </c>
      <c r="B24" s="78"/>
      <c r="C24" s="920" t="s">
        <v>67</v>
      </c>
      <c r="D24" s="920"/>
      <c r="E24" s="920"/>
      <c r="F24" s="920"/>
      <c r="G24" s="920"/>
      <c r="H24" s="920"/>
      <c r="I24" s="920"/>
      <c r="J24" s="920"/>
      <c r="K24" s="920"/>
      <c r="L24" s="920"/>
      <c r="M24" s="920"/>
      <c r="N24" s="920"/>
      <c r="O24" s="920"/>
      <c r="P24" s="920"/>
      <c r="Q24" s="920"/>
      <c r="R24" s="920"/>
      <c r="S24" s="920"/>
    </row>
    <row r="25" spans="1:22" s="418" customFormat="1" ht="162" customHeight="1">
      <c r="A25" s="820" t="s">
        <v>75</v>
      </c>
      <c r="B25" s="821"/>
      <c r="C25" s="822" t="s">
        <v>423</v>
      </c>
      <c r="D25" s="823"/>
      <c r="E25" s="823"/>
      <c r="F25" s="823"/>
      <c r="G25" s="823"/>
      <c r="H25" s="823"/>
      <c r="I25" s="823"/>
      <c r="J25" s="823"/>
      <c r="K25" s="823"/>
      <c r="L25" s="823"/>
      <c r="M25" s="823"/>
      <c r="N25" s="823"/>
      <c r="O25" s="823"/>
      <c r="P25" s="823"/>
      <c r="Q25" s="823"/>
      <c r="R25" s="823"/>
      <c r="S25" s="824"/>
      <c r="T25" s="145"/>
      <c r="V25" s="456"/>
    </row>
    <row r="26" spans="1:22" s="418" customFormat="1" ht="15">
      <c r="A26" s="825" t="s">
        <v>76</v>
      </c>
      <c r="B26" s="826"/>
      <c r="C26" s="950" t="s">
        <v>435</v>
      </c>
      <c r="D26" s="951"/>
      <c r="E26" s="951"/>
      <c r="F26" s="951"/>
      <c r="G26" s="951"/>
      <c r="H26" s="951"/>
      <c r="I26" s="951"/>
      <c r="J26" s="951"/>
      <c r="K26" s="951"/>
      <c r="L26" s="951"/>
      <c r="M26" s="951"/>
      <c r="N26" s="951"/>
      <c r="O26" s="951"/>
      <c r="P26" s="951"/>
      <c r="Q26" s="951"/>
      <c r="R26" s="951"/>
      <c r="S26" s="952"/>
      <c r="T26" s="458"/>
      <c r="V26" s="456"/>
    </row>
    <row r="27" spans="1:22" s="418" customFormat="1" ht="15">
      <c r="A27" s="827"/>
      <c r="B27" s="828"/>
      <c r="C27" s="953" t="s">
        <v>351</v>
      </c>
      <c r="D27" s="954"/>
      <c r="E27" s="954"/>
      <c r="F27" s="954"/>
      <c r="G27" s="954"/>
      <c r="H27" s="954"/>
      <c r="I27" s="954"/>
      <c r="J27" s="954"/>
      <c r="K27" s="954"/>
      <c r="L27" s="954"/>
      <c r="M27" s="954"/>
      <c r="N27" s="954"/>
      <c r="O27" s="954"/>
      <c r="P27" s="954"/>
      <c r="Q27" s="954"/>
      <c r="R27" s="954"/>
      <c r="S27" s="955"/>
      <c r="T27" s="466"/>
      <c r="V27" s="456"/>
    </row>
    <row r="28" spans="1:22" s="418" customFormat="1" ht="15">
      <c r="A28" s="827"/>
      <c r="B28" s="828"/>
      <c r="C28" s="953" t="s">
        <v>352</v>
      </c>
      <c r="D28" s="954"/>
      <c r="E28" s="954"/>
      <c r="F28" s="954"/>
      <c r="G28" s="954"/>
      <c r="H28" s="954"/>
      <c r="I28" s="954"/>
      <c r="J28" s="954"/>
      <c r="K28" s="954"/>
      <c r="L28" s="954"/>
      <c r="M28" s="954"/>
      <c r="N28" s="954"/>
      <c r="O28" s="954"/>
      <c r="P28" s="954"/>
      <c r="Q28" s="954"/>
      <c r="R28" s="954"/>
      <c r="S28" s="955"/>
      <c r="T28" s="466"/>
      <c r="V28" s="456"/>
    </row>
    <row r="29" spans="1:22" s="418" customFormat="1" ht="15">
      <c r="A29" s="827"/>
      <c r="B29" s="828"/>
      <c r="C29" s="953" t="s">
        <v>436</v>
      </c>
      <c r="D29" s="954"/>
      <c r="E29" s="954"/>
      <c r="F29" s="954"/>
      <c r="G29" s="954"/>
      <c r="H29" s="954"/>
      <c r="I29" s="954"/>
      <c r="J29" s="954"/>
      <c r="K29" s="954"/>
      <c r="L29" s="954"/>
      <c r="M29" s="954"/>
      <c r="N29" s="954"/>
      <c r="O29" s="954"/>
      <c r="P29" s="954"/>
      <c r="Q29" s="954"/>
      <c r="R29" s="954"/>
      <c r="S29" s="955"/>
      <c r="T29" s="458"/>
      <c r="V29" s="456"/>
    </row>
    <row r="30" spans="1:22" s="418" customFormat="1" ht="33.75" customHeight="1">
      <c r="A30" s="827"/>
      <c r="B30" s="828"/>
      <c r="C30" s="956" t="s">
        <v>414</v>
      </c>
      <c r="D30" s="954"/>
      <c r="E30" s="954"/>
      <c r="F30" s="954"/>
      <c r="G30" s="954"/>
      <c r="H30" s="954"/>
      <c r="I30" s="954"/>
      <c r="J30" s="954"/>
      <c r="K30" s="954"/>
      <c r="L30" s="954"/>
      <c r="M30" s="954"/>
      <c r="N30" s="954"/>
      <c r="O30" s="954"/>
      <c r="P30" s="954"/>
      <c r="Q30" s="954"/>
      <c r="R30" s="954"/>
      <c r="S30" s="955"/>
      <c r="T30" s="467"/>
      <c r="V30" s="456"/>
    </row>
    <row r="31" spans="1:22" s="418" customFormat="1" ht="15">
      <c r="A31" s="827"/>
      <c r="B31" s="828"/>
      <c r="C31" s="956" t="s">
        <v>415</v>
      </c>
      <c r="D31" s="954"/>
      <c r="E31" s="954"/>
      <c r="F31" s="954"/>
      <c r="G31" s="954"/>
      <c r="H31" s="954"/>
      <c r="I31" s="954"/>
      <c r="J31" s="954"/>
      <c r="K31" s="954"/>
      <c r="L31" s="954"/>
      <c r="M31" s="954"/>
      <c r="N31" s="954"/>
      <c r="O31" s="954"/>
      <c r="P31" s="954"/>
      <c r="Q31" s="954"/>
      <c r="R31" s="954"/>
      <c r="S31" s="955"/>
      <c r="T31" s="458"/>
      <c r="V31" s="456"/>
    </row>
    <row r="32" spans="1:22" s="418" customFormat="1" ht="15">
      <c r="A32" s="827"/>
      <c r="B32" s="828"/>
      <c r="C32" s="969" t="s">
        <v>416</v>
      </c>
      <c r="D32" s="954"/>
      <c r="E32" s="954"/>
      <c r="F32" s="954"/>
      <c r="G32" s="954"/>
      <c r="H32" s="954"/>
      <c r="I32" s="954"/>
      <c r="J32" s="954"/>
      <c r="K32" s="954"/>
      <c r="L32" s="954"/>
      <c r="M32" s="954"/>
      <c r="N32" s="954"/>
      <c r="O32" s="954"/>
      <c r="P32" s="954"/>
      <c r="Q32" s="954"/>
      <c r="R32" s="954"/>
      <c r="S32" s="955"/>
      <c r="T32" s="458"/>
      <c r="V32" s="456"/>
    </row>
    <row r="33" spans="1:22" s="418" customFormat="1" ht="51.75" customHeight="1">
      <c r="A33" s="829"/>
      <c r="B33" s="830"/>
      <c r="C33" s="970" t="s">
        <v>424</v>
      </c>
      <c r="D33" s="971"/>
      <c r="E33" s="971"/>
      <c r="F33" s="971"/>
      <c r="G33" s="971"/>
      <c r="H33" s="971"/>
      <c r="I33" s="971"/>
      <c r="J33" s="971"/>
      <c r="K33" s="971"/>
      <c r="L33" s="971"/>
      <c r="M33" s="971"/>
      <c r="N33" s="971"/>
      <c r="O33" s="971"/>
      <c r="P33" s="971"/>
      <c r="Q33" s="971"/>
      <c r="R33" s="971"/>
      <c r="S33" s="972"/>
      <c r="T33" s="468"/>
      <c r="V33" s="456"/>
    </row>
    <row r="34" spans="1:22" s="418" customFormat="1">
      <c r="A34" s="825" t="s">
        <v>77</v>
      </c>
      <c r="B34" s="826"/>
      <c r="C34" s="978" t="s">
        <v>435</v>
      </c>
      <c r="D34" s="979"/>
      <c r="E34" s="979"/>
      <c r="F34" s="979"/>
      <c r="G34" s="979"/>
      <c r="H34" s="979"/>
      <c r="I34" s="979"/>
      <c r="J34" s="979"/>
      <c r="K34" s="979"/>
      <c r="L34" s="979"/>
      <c r="M34" s="979"/>
      <c r="N34" s="979"/>
      <c r="O34" s="979"/>
      <c r="P34" s="979"/>
      <c r="Q34" s="979"/>
      <c r="R34" s="979"/>
      <c r="S34" s="980"/>
      <c r="T34" s="263"/>
      <c r="V34" s="456"/>
    </row>
    <row r="35" spans="1:22" s="418" customFormat="1" ht="15">
      <c r="A35" s="827"/>
      <c r="B35" s="828"/>
      <c r="C35" s="973" t="s">
        <v>418</v>
      </c>
      <c r="D35" s="974"/>
      <c r="E35" s="974"/>
      <c r="F35" s="974"/>
      <c r="G35" s="974"/>
      <c r="H35" s="974"/>
      <c r="I35" s="974"/>
      <c r="J35" s="974"/>
      <c r="K35" s="974"/>
      <c r="L35" s="974"/>
      <c r="M35" s="974"/>
      <c r="N35" s="974"/>
      <c r="O35" s="974"/>
      <c r="P35" s="974"/>
      <c r="Q35" s="974"/>
      <c r="R35" s="974"/>
      <c r="S35" s="975"/>
      <c r="T35" s="458"/>
      <c r="V35" s="456"/>
    </row>
    <row r="36" spans="1:22" s="418" customFormat="1">
      <c r="A36" s="827"/>
      <c r="B36" s="828"/>
      <c r="C36" s="973" t="s">
        <v>419</v>
      </c>
      <c r="D36" s="974"/>
      <c r="E36" s="974"/>
      <c r="F36" s="974"/>
      <c r="G36" s="974"/>
      <c r="H36" s="974"/>
      <c r="I36" s="974"/>
      <c r="J36" s="974"/>
      <c r="K36" s="974"/>
      <c r="L36" s="974"/>
      <c r="M36" s="974"/>
      <c r="N36" s="974"/>
      <c r="O36" s="974"/>
      <c r="P36" s="974"/>
      <c r="Q36" s="974"/>
      <c r="R36" s="974"/>
      <c r="S36" s="975"/>
      <c r="T36" s="98"/>
      <c r="V36" s="456"/>
    </row>
    <row r="37" spans="1:22" s="418" customFormat="1">
      <c r="A37" s="827"/>
      <c r="B37" s="828"/>
      <c r="C37" s="973" t="s">
        <v>437</v>
      </c>
      <c r="D37" s="974"/>
      <c r="E37" s="974"/>
      <c r="F37" s="974"/>
      <c r="G37" s="974"/>
      <c r="H37" s="974"/>
      <c r="I37" s="974"/>
      <c r="J37" s="974"/>
      <c r="K37" s="974"/>
      <c r="L37" s="974"/>
      <c r="M37" s="974"/>
      <c r="N37" s="974"/>
      <c r="O37" s="974"/>
      <c r="P37" s="974"/>
      <c r="Q37" s="974"/>
      <c r="R37" s="974"/>
      <c r="S37" s="975"/>
      <c r="T37" s="98"/>
      <c r="V37" s="456"/>
    </row>
    <row r="38" spans="1:22" s="418" customFormat="1" ht="15">
      <c r="A38" s="827"/>
      <c r="B38" s="828"/>
      <c r="C38" s="956" t="s">
        <v>420</v>
      </c>
      <c r="D38" s="976"/>
      <c r="E38" s="976"/>
      <c r="F38" s="976"/>
      <c r="G38" s="976"/>
      <c r="H38" s="976"/>
      <c r="I38" s="976"/>
      <c r="J38" s="976"/>
      <c r="K38" s="976"/>
      <c r="L38" s="976"/>
      <c r="M38" s="976"/>
      <c r="N38" s="976"/>
      <c r="O38" s="976"/>
      <c r="P38" s="976"/>
      <c r="Q38" s="976"/>
      <c r="R38" s="976"/>
      <c r="S38" s="977"/>
      <c r="T38" s="458"/>
      <c r="V38" s="456"/>
    </row>
    <row r="39" spans="1:22" s="418" customFormat="1">
      <c r="A39" s="827"/>
      <c r="B39" s="828"/>
      <c r="C39" s="956" t="s">
        <v>358</v>
      </c>
      <c r="D39" s="976"/>
      <c r="E39" s="976"/>
      <c r="F39" s="976"/>
      <c r="G39" s="976"/>
      <c r="H39" s="976"/>
      <c r="I39" s="976"/>
      <c r="J39" s="976"/>
      <c r="K39" s="976"/>
      <c r="L39" s="976"/>
      <c r="M39" s="976"/>
      <c r="N39" s="976"/>
      <c r="O39" s="976"/>
      <c r="P39" s="976"/>
      <c r="Q39" s="976"/>
      <c r="R39" s="976"/>
      <c r="S39" s="977"/>
      <c r="T39" s="98"/>
      <c r="V39" s="456"/>
    </row>
    <row r="40" spans="1:22" s="418" customFormat="1" ht="15">
      <c r="A40" s="827"/>
      <c r="B40" s="828"/>
      <c r="C40" s="956" t="s">
        <v>421</v>
      </c>
      <c r="D40" s="976"/>
      <c r="E40" s="976"/>
      <c r="F40" s="976"/>
      <c r="G40" s="976"/>
      <c r="H40" s="976"/>
      <c r="I40" s="976"/>
      <c r="J40" s="976"/>
      <c r="K40" s="976"/>
      <c r="L40" s="976"/>
      <c r="M40" s="976"/>
      <c r="N40" s="976"/>
      <c r="O40" s="976"/>
      <c r="P40" s="976"/>
      <c r="Q40" s="976"/>
      <c r="R40" s="976"/>
      <c r="S40" s="977"/>
      <c r="T40" s="458"/>
      <c r="V40" s="456"/>
    </row>
    <row r="41" spans="1:22" s="418" customFormat="1" ht="15">
      <c r="A41" s="827"/>
      <c r="B41" s="828"/>
      <c r="C41" s="956" t="s">
        <v>422</v>
      </c>
      <c r="D41" s="976"/>
      <c r="E41" s="976"/>
      <c r="F41" s="976"/>
      <c r="G41" s="976"/>
      <c r="H41" s="976"/>
      <c r="I41" s="976"/>
      <c r="J41" s="976"/>
      <c r="K41" s="976"/>
      <c r="L41" s="976"/>
      <c r="M41" s="976"/>
      <c r="N41" s="976"/>
      <c r="O41" s="976"/>
      <c r="P41" s="976"/>
      <c r="Q41" s="976"/>
      <c r="R41" s="976"/>
      <c r="S41" s="977"/>
      <c r="T41" s="458"/>
      <c r="V41" s="456"/>
    </row>
    <row r="42" spans="1:22" s="418" customFormat="1" ht="81.75" customHeight="1">
      <c r="A42" s="829"/>
      <c r="B42" s="830"/>
      <c r="C42" s="956" t="s">
        <v>353</v>
      </c>
      <c r="D42" s="976"/>
      <c r="E42" s="976"/>
      <c r="F42" s="976"/>
      <c r="G42" s="976"/>
      <c r="H42" s="976"/>
      <c r="I42" s="976"/>
      <c r="J42" s="976"/>
      <c r="K42" s="976"/>
      <c r="L42" s="976"/>
      <c r="M42" s="976"/>
      <c r="N42" s="976"/>
      <c r="O42" s="976"/>
      <c r="P42" s="976"/>
      <c r="Q42" s="976"/>
      <c r="R42" s="976"/>
      <c r="S42" s="977"/>
      <c r="T42" s="98"/>
      <c r="V42" s="456"/>
    </row>
    <row r="43" spans="1:22" hidden="1">
      <c r="A43" s="53" t="s">
        <v>75</v>
      </c>
      <c r="B43" s="54"/>
      <c r="C43" s="95" t="s">
        <v>10</v>
      </c>
      <c r="D43" s="96"/>
      <c r="E43" s="96"/>
      <c r="F43" s="96"/>
      <c r="G43" s="96"/>
      <c r="H43" s="55"/>
      <c r="I43" s="55"/>
      <c r="J43" s="55"/>
      <c r="K43" s="55"/>
      <c r="L43" s="55"/>
      <c r="M43" s="55"/>
      <c r="N43" s="55"/>
      <c r="O43" s="55"/>
      <c r="P43" s="55"/>
      <c r="Q43" s="55"/>
      <c r="R43" s="55"/>
      <c r="S43" s="56"/>
      <c r="T43" s="3"/>
    </row>
    <row r="44" spans="1:22" hidden="1">
      <c r="A44" s="57"/>
      <c r="B44" s="58"/>
      <c r="C44" s="97"/>
      <c r="D44" s="98"/>
      <c r="E44" s="98"/>
      <c r="F44" s="98"/>
      <c r="G44" s="98"/>
      <c r="H44" s="49"/>
      <c r="I44" s="49"/>
      <c r="J44" s="49"/>
      <c r="K44" s="49"/>
      <c r="L44" s="49"/>
      <c r="M44" s="49"/>
      <c r="N44" s="49"/>
      <c r="O44" s="49"/>
      <c r="P44" s="49"/>
      <c r="Q44" s="49"/>
      <c r="R44" s="49"/>
      <c r="S44" s="61"/>
      <c r="T44" s="3"/>
    </row>
    <row r="45" spans="1:22" hidden="1">
      <c r="A45" s="57"/>
      <c r="B45" s="58"/>
      <c r="C45" s="97"/>
      <c r="D45" s="9"/>
      <c r="E45" s="98"/>
      <c r="F45" s="9"/>
      <c r="G45" s="9"/>
      <c r="H45" s="49"/>
      <c r="I45" s="49"/>
      <c r="J45" s="49"/>
      <c r="K45" s="49"/>
      <c r="L45" s="49"/>
      <c r="M45" s="49"/>
      <c r="N45" s="49"/>
      <c r="O45" s="49"/>
      <c r="P45" s="49"/>
      <c r="Q45" s="49"/>
      <c r="R45" s="49"/>
      <c r="S45" s="61"/>
      <c r="T45" s="3"/>
    </row>
    <row r="46" spans="1:22" hidden="1">
      <c r="A46" s="57"/>
      <c r="B46" s="58"/>
      <c r="C46" s="97"/>
      <c r="D46" s="9"/>
      <c r="E46" s="98"/>
      <c r="F46" s="9"/>
      <c r="G46" s="9"/>
      <c r="H46" s="49"/>
      <c r="I46" s="49"/>
      <c r="J46" s="49"/>
      <c r="K46" s="49"/>
      <c r="L46" s="49"/>
      <c r="M46" s="49"/>
      <c r="N46" s="49"/>
      <c r="O46" s="49"/>
      <c r="P46" s="49"/>
      <c r="Q46" s="49"/>
      <c r="R46" s="49"/>
      <c r="S46" s="61"/>
      <c r="T46" s="3"/>
    </row>
    <row r="47" spans="1:22" hidden="1">
      <c r="A47" s="57"/>
      <c r="B47" s="58"/>
      <c r="C47" s="97" t="s">
        <v>69</v>
      </c>
      <c r="D47" s="9"/>
      <c r="E47" s="98"/>
      <c r="F47" s="9"/>
      <c r="G47" s="9"/>
      <c r="H47" s="49"/>
      <c r="I47" s="49"/>
      <c r="J47" s="49"/>
      <c r="K47" s="49"/>
      <c r="L47" s="49"/>
      <c r="M47" s="49"/>
      <c r="N47" s="49"/>
      <c r="O47" s="49"/>
      <c r="P47" s="49"/>
      <c r="Q47" s="49"/>
      <c r="R47" s="49"/>
      <c r="S47" s="61"/>
      <c r="T47" s="3"/>
    </row>
    <row r="48" spans="1:22" hidden="1">
      <c r="A48" s="57"/>
      <c r="B48" s="58"/>
      <c r="C48" s="99" t="s">
        <v>70</v>
      </c>
      <c r="D48" s="100"/>
      <c r="E48" s="98"/>
      <c r="F48" s="9"/>
      <c r="G48" s="9"/>
      <c r="H48" s="49"/>
      <c r="I48" s="49"/>
      <c r="J48" s="49"/>
      <c r="K48" s="49"/>
      <c r="L48" s="49"/>
      <c r="M48" s="49"/>
      <c r="N48" s="49"/>
      <c r="O48" s="49"/>
      <c r="P48" s="49"/>
      <c r="Q48" s="49"/>
      <c r="R48" s="49"/>
      <c r="S48" s="61"/>
      <c r="T48" s="3"/>
    </row>
    <row r="49" spans="1:20" hidden="1">
      <c r="A49" s="62"/>
      <c r="B49" s="63"/>
      <c r="C49" s="99" t="s">
        <v>71</v>
      </c>
      <c r="D49" s="101"/>
      <c r="E49" s="98"/>
      <c r="F49" s="9"/>
      <c r="G49" s="9"/>
      <c r="H49" s="49"/>
      <c r="I49" s="49"/>
      <c r="J49" s="49"/>
      <c r="K49" s="49"/>
      <c r="L49" s="49"/>
      <c r="M49" s="49"/>
      <c r="N49" s="49"/>
      <c r="O49" s="49"/>
      <c r="P49" s="49"/>
      <c r="Q49" s="49"/>
      <c r="R49" s="49"/>
      <c r="S49" s="61"/>
      <c r="T49" s="3"/>
    </row>
    <row r="50" spans="1:20" ht="31.5" customHeight="1">
      <c r="A50" s="923" t="s">
        <v>72</v>
      </c>
      <c r="B50" s="924"/>
      <c r="C50" s="95"/>
      <c r="D50" s="77"/>
      <c r="E50" s="96"/>
      <c r="F50" s="77"/>
      <c r="G50" s="77"/>
      <c r="H50" s="77"/>
      <c r="I50" s="77"/>
      <c r="J50" s="77"/>
      <c r="K50" s="77"/>
      <c r="L50" s="77"/>
      <c r="M50" s="77"/>
      <c r="N50" s="55"/>
      <c r="O50" s="55"/>
      <c r="P50" s="55"/>
      <c r="Q50" s="55"/>
      <c r="R50" s="55"/>
      <c r="S50" s="56"/>
      <c r="T50" s="3"/>
    </row>
    <row r="51" spans="1:20">
      <c r="A51" s="925"/>
      <c r="B51" s="926"/>
      <c r="C51" s="97"/>
      <c r="D51" s="9"/>
      <c r="E51" s="98"/>
      <c r="F51" s="9"/>
      <c r="G51" s="9"/>
      <c r="H51" s="9"/>
      <c r="I51" s="9"/>
      <c r="J51" s="9"/>
      <c r="K51" s="9"/>
      <c r="L51" s="9"/>
      <c r="M51" s="9"/>
      <c r="N51" s="49"/>
      <c r="O51" s="49"/>
      <c r="P51" s="49"/>
      <c r="Q51" s="49"/>
      <c r="R51" s="49"/>
      <c r="S51" s="61"/>
      <c r="T51" s="3"/>
    </row>
    <row r="52" spans="1:20" hidden="1">
      <c r="A52" s="64"/>
      <c r="B52" s="65"/>
      <c r="C52" s="59"/>
      <c r="D52" s="49"/>
      <c r="E52" s="60"/>
      <c r="F52" s="49"/>
      <c r="G52" s="49"/>
      <c r="H52" s="49"/>
      <c r="I52" s="49"/>
      <c r="J52" s="49"/>
      <c r="K52" s="49"/>
      <c r="L52" s="49"/>
      <c r="M52" s="49"/>
      <c r="N52" s="49"/>
      <c r="O52" s="49"/>
      <c r="P52" s="49"/>
      <c r="Q52" s="49"/>
      <c r="R52" s="49"/>
      <c r="S52" s="61"/>
      <c r="T52" s="3"/>
    </row>
    <row r="53" spans="1:20">
      <c r="A53" s="64"/>
      <c r="B53" s="65"/>
      <c r="C53" s="59"/>
      <c r="D53" s="49"/>
      <c r="E53" s="60"/>
      <c r="F53" s="49"/>
      <c r="G53" s="49"/>
      <c r="H53" s="49"/>
      <c r="I53" s="49"/>
      <c r="J53" s="49"/>
      <c r="K53" s="49"/>
      <c r="L53" s="49"/>
      <c r="M53" s="49"/>
      <c r="N53" s="49"/>
      <c r="O53" s="49"/>
      <c r="P53" s="49"/>
      <c r="Q53" s="49"/>
      <c r="R53" s="49"/>
      <c r="S53" s="61"/>
      <c r="T53" s="3"/>
    </row>
    <row r="54" spans="1:20" ht="33" customHeight="1">
      <c r="A54" s="927" t="s">
        <v>73</v>
      </c>
      <c r="B54" s="928"/>
      <c r="C54" s="863" t="s">
        <v>74</v>
      </c>
      <c r="D54" s="660"/>
      <c r="E54" s="660"/>
      <c r="F54" s="660"/>
      <c r="G54" s="660"/>
      <c r="H54" s="660"/>
      <c r="I54" s="660"/>
      <c r="J54" s="660"/>
      <c r="K54" s="660"/>
      <c r="L54" s="660"/>
      <c r="M54" s="660"/>
      <c r="N54" s="660"/>
      <c r="O54" s="660"/>
      <c r="P54" s="660"/>
      <c r="Q54" s="660"/>
      <c r="R54" s="660"/>
      <c r="S54" s="661"/>
      <c r="T54" s="3"/>
    </row>
    <row r="55" spans="1:20" s="5" customFormat="1">
      <c r="A55" s="17"/>
      <c r="B55" s="9"/>
      <c r="C55" s="10"/>
      <c r="D55" s="10"/>
      <c r="E55" s="10"/>
      <c r="F55" s="10"/>
      <c r="G55" s="10"/>
      <c r="H55" s="10"/>
      <c r="I55" s="10"/>
      <c r="J55" s="10"/>
      <c r="K55" s="10"/>
      <c r="L55" s="10"/>
      <c r="M55" s="10"/>
      <c r="N55" s="10"/>
      <c r="O55" s="10"/>
      <c r="P55" s="10"/>
      <c r="Q55" s="10"/>
      <c r="R55" s="10"/>
      <c r="S55" s="10"/>
      <c r="T55" s="9"/>
    </row>
    <row r="56" spans="1:20" s="5" customFormat="1" ht="16.5" customHeight="1">
      <c r="C56" s="136" t="s">
        <v>90</v>
      </c>
      <c r="D56" s="11"/>
      <c r="E56" s="12"/>
      <c r="F56" s="11"/>
      <c r="G56" s="11"/>
      <c r="H56" s="13"/>
      <c r="I56" s="11"/>
      <c r="J56" s="11"/>
      <c r="K56" s="11"/>
      <c r="L56" s="135" t="s">
        <v>91</v>
      </c>
      <c r="M56" s="11"/>
      <c r="N56" s="14"/>
      <c r="O56" s="14"/>
      <c r="T56" s="9"/>
    </row>
    <row r="57" spans="1:20" s="5" customFormat="1" ht="15.75">
      <c r="C57" s="14"/>
      <c r="D57" s="14"/>
      <c r="E57" s="15"/>
      <c r="F57" s="14"/>
      <c r="G57" s="14"/>
      <c r="H57" s="16"/>
      <c r="I57" s="14"/>
      <c r="J57" s="14"/>
      <c r="K57" s="14"/>
      <c r="L57" s="14"/>
      <c r="M57" s="14"/>
      <c r="N57" s="14"/>
      <c r="O57" s="14"/>
      <c r="T57" s="9"/>
    </row>
    <row r="58" spans="1:20" s="5" customFormat="1">
      <c r="E58" s="6"/>
      <c r="H58" s="9"/>
      <c r="T58" s="9"/>
    </row>
    <row r="59" spans="1:20" s="5" customFormat="1">
      <c r="E59" s="6"/>
      <c r="H59" s="9"/>
      <c r="T59" s="9"/>
    </row>
    <row r="60" spans="1:20">
      <c r="T60" s="3"/>
    </row>
    <row r="61" spans="1:20">
      <c r="T61" s="3"/>
    </row>
    <row r="62" spans="1:20">
      <c r="C62" s="631"/>
      <c r="T62" s="3"/>
    </row>
    <row r="63" spans="1:20">
      <c r="T63" s="3"/>
    </row>
  </sheetData>
  <customSheetViews>
    <customSheetView guid="{E0F24ECB-E557-4C07-BF48-E7D4A2F7A420}" showPageBreaks="1" hiddenRows="1" hiddenColumns="1" view="pageBreakPreview" topLeftCell="A42">
      <selection activeCell="G59" sqref="G59"/>
      <rowBreaks count="1" manualBreakCount="1">
        <brk id="20" max="16383" man="1"/>
      </rowBreaks>
      <colBreaks count="1" manualBreakCount="1">
        <brk id="19" max="1048575" man="1"/>
      </colBreaks>
      <pageMargins left="0.17" right="0.18" top="0.65" bottom="0.41" header="0.5" footer="0.31"/>
      <pageSetup scale="80" orientation="landscape" r:id="rId1"/>
      <headerFooter alignWithMargins="0">
        <oddHeader>Page &amp;P of &amp;N</oddHeader>
      </headerFooter>
    </customSheetView>
    <customSheetView guid="{D496885E-FCA3-44F1-A05E-6F1A7E31D427}" hiddenRows="1" hiddenColumns="1" topLeftCell="A23">
      <selection activeCell="C25" sqref="C25:S25"/>
      <pageMargins left="0.17" right="0.18" top="0.65" bottom="0.41" header="0.5" footer="0.31"/>
      <pageSetup scale="82" orientation="landscape" r:id="rId2"/>
      <headerFooter alignWithMargins="0">
        <oddHeader>Page &amp;P of &amp;N</oddHeader>
      </headerFooter>
    </customSheetView>
    <customSheetView guid="{703E902B-A20F-449F-85D4-0C4D0FF971F6}" hiddenRows="1" hiddenColumns="1" topLeftCell="A23">
      <selection activeCell="C25" sqref="C25:S25"/>
      <pageMargins left="0.17" right="0.18" top="0.65" bottom="0.41" header="0.5" footer="0.31"/>
      <pageSetup scale="82" orientation="landscape" r:id="rId3"/>
      <headerFooter alignWithMargins="0">
        <oddHeader>Page &amp;P of &amp;N</oddHeader>
      </headerFooter>
    </customSheetView>
  </customSheetViews>
  <mergeCells count="41">
    <mergeCell ref="A1:S1"/>
    <mergeCell ref="C40:S40"/>
    <mergeCell ref="C41:S41"/>
    <mergeCell ref="C42:S42"/>
    <mergeCell ref="C35:S35"/>
    <mergeCell ref="C36:S36"/>
    <mergeCell ref="C37:S37"/>
    <mergeCell ref="C38:S38"/>
    <mergeCell ref="C39:S39"/>
    <mergeCell ref="A25:B25"/>
    <mergeCell ref="C25:S25"/>
    <mergeCell ref="A26:B33"/>
    <mergeCell ref="A34:B42"/>
    <mergeCell ref="A7:A12"/>
    <mergeCell ref="C22:S22"/>
    <mergeCell ref="A14:A16"/>
    <mergeCell ref="A50:B51"/>
    <mergeCell ref="A54:B54"/>
    <mergeCell ref="A2:S2"/>
    <mergeCell ref="A18:A19"/>
    <mergeCell ref="I18:S18"/>
    <mergeCell ref="I19:S19"/>
    <mergeCell ref="A4:A5"/>
    <mergeCell ref="C24:S24"/>
    <mergeCell ref="C54:S54"/>
    <mergeCell ref="C23:S23"/>
    <mergeCell ref="F4:F5"/>
    <mergeCell ref="G4:G5"/>
    <mergeCell ref="C4:C5"/>
    <mergeCell ref="D4:D5"/>
    <mergeCell ref="I4:S4"/>
    <mergeCell ref="E4:E5"/>
    <mergeCell ref="C31:S31"/>
    <mergeCell ref="C32:S32"/>
    <mergeCell ref="C33:S33"/>
    <mergeCell ref="C34:S34"/>
    <mergeCell ref="C26:S26"/>
    <mergeCell ref="C27:S27"/>
    <mergeCell ref="C28:S28"/>
    <mergeCell ref="C29:S29"/>
    <mergeCell ref="C30:S30"/>
  </mergeCells>
  <phoneticPr fontId="2" type="noConversion"/>
  <pageMargins left="0.17" right="0.18" top="0.65" bottom="0.41" header="0.5" footer="0.31"/>
  <pageSetup scale="80" orientation="landscape" r:id="rId4"/>
  <headerFooter alignWithMargins="0">
    <oddHeader>Page &amp;P of &amp;N</oddHeader>
  </headerFooter>
  <rowBreaks count="2" manualBreakCount="2">
    <brk id="20" max="16383" man="1"/>
    <brk id="33" max="16383" man="1"/>
  </rowBreaks>
  <colBreaks count="1" manualBreakCount="1">
    <brk id="19" max="1048575" man="1"/>
  </colBreaks>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vt:i4>
      </vt:variant>
    </vt:vector>
  </HeadingPairs>
  <TitlesOfParts>
    <vt:vector size="15" baseType="lpstr">
      <vt:lpstr>SD</vt:lpstr>
      <vt:lpstr>FI</vt:lpstr>
      <vt:lpstr>TB</vt:lpstr>
      <vt:lpstr>CB</vt:lpstr>
      <vt:lpstr>Treas</vt:lpstr>
      <vt:lpstr>SME</vt:lpstr>
      <vt:lpstr>PFS</vt:lpstr>
      <vt:lpstr>IT&amp;Ops</vt:lpstr>
      <vt:lpstr>HR</vt:lpstr>
      <vt:lpstr>Marketing</vt:lpstr>
      <vt:lpstr>Risk Mgt</vt:lpstr>
      <vt:lpstr>Finance</vt:lpstr>
      <vt:lpstr>legal</vt:lpstr>
      <vt:lpstr>Strategy</vt:lpstr>
      <vt:lpstr>PFS!Print_Area</vt:lpstr>
    </vt:vector>
  </TitlesOfParts>
  <Company>Corporate</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Reet Chaudhuri</dc:creator>
  <cp:lastModifiedBy>phuocsang</cp:lastModifiedBy>
  <cp:lastPrinted>2012-01-12T08:13:49Z</cp:lastPrinted>
  <dcterms:created xsi:type="dcterms:W3CDTF">2010-02-10T02:43:49Z</dcterms:created>
  <dcterms:modified xsi:type="dcterms:W3CDTF">2013-07-08T10:19:01Z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hinkcellXlWorkbookDoNotDelete" linkTarget="&lt;?xml version=&quot;1.0&quot; encoding=&quot;UTF-16&quot; standalone=&quot;yes&quot;?&gt;&#10;&lt;root reqver=&quot;17819&quot;&gt;&lt;version val=&quot;17885&quot;/&gt;&lt;CXlWorkbook id=&quot;1&quot;&gt;&lt;m_cxllink/&gt;&lt;/CXlWorkbook&gt;&lt;/root&gt;">
    <vt:bool>false</vt:bool>
  </property>
</Properties>
</file>