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codeName="ThisWorkbook"/>
  <mc:AlternateContent xmlns:mc="http://schemas.openxmlformats.org/markup-compatibility/2006">
    <mc:Choice Requires="x15">
      <x15ac:absPath xmlns:x15ac="http://schemas.microsoft.com/office/spreadsheetml/2010/11/ac" url="C:\Users\dungca\Downloads\"/>
    </mc:Choice>
  </mc:AlternateContent>
  <xr:revisionPtr revIDLastSave="0" documentId="13_ncr:1_{41DD2A14-CCF1-4E8A-84E0-E5753548BA4A}" xr6:coauthVersionLast="47" xr6:coauthVersionMax="47" xr10:uidLastSave="{00000000-0000-0000-0000-000000000000}"/>
  <workbookProtection workbookAlgorithmName="SHA-512" workbookHashValue="fIJBRAP0NR8V68mjVWqYP4+b34mTLY+J/r9w7mbj8ncawTlhkNS0oHPoSj7oamKgHtHvq5yq10efIHziPQ0HUg==" workbookSaltValue="IbPxr0X5yJ22ysEE5pc63Q==" workbookSpinCount="100000" lockStructure="1"/>
  <bookViews>
    <workbookView xWindow="-120" yWindow="-120" windowWidth="29040" windowHeight="15840" xr2:uid="{00000000-000D-0000-FFFF-FFFF00000000}"/>
  </bookViews>
  <sheets>
    <sheet name="HRRF02" sheetId="5" r:id="rId1"/>
    <sheet name="DT" sheetId="14" state="hidden" r:id="rId2"/>
    <sheet name="Truong" sheetId="13" state="hidden" r:id="rId3"/>
    <sheet name="Translate" sheetId="12" state="hidden" r:id="rId4"/>
    <sheet name="Province" sheetId="8" state="hidden" r:id="rId5"/>
  </sheets>
  <definedNames>
    <definedName name="CDa">#REF!:INDEX(#REF!,COUNTIF(#REF!,"?*"))</definedName>
    <definedName name="_xlnm.Print_Area" localSheetId="0">HRRF02!$A$1:$AR$111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7" i="5" l="1"/>
  <c r="AM31" i="5"/>
  <c r="P12" i="5"/>
  <c r="Q50" i="5" l="1"/>
  <c r="U50" i="5"/>
  <c r="B83" i="5"/>
  <c r="Y83" i="5"/>
  <c r="I44" i="5" l="1"/>
  <c r="T44" i="5"/>
  <c r="AI44" i="5"/>
  <c r="B44" i="5"/>
  <c r="AJ31" i="5"/>
  <c r="AG31" i="5"/>
  <c r="B107" i="5"/>
  <c r="AG98" i="5" l="1"/>
  <c r="Y55" i="5" l="1"/>
  <c r="U56" i="5"/>
  <c r="Q56" i="5"/>
  <c r="Q55" i="5"/>
  <c r="L55" i="5"/>
  <c r="B55" i="5"/>
  <c r="B17" i="5" l="1"/>
  <c r="B12" i="5"/>
  <c r="B103" i="5" l="1"/>
  <c r="M103" i="5"/>
  <c r="V100" i="5"/>
  <c r="B100" i="5"/>
  <c r="AD1" i="5"/>
  <c r="L34" i="5" l="1"/>
  <c r="L35" i="5"/>
  <c r="L36" i="5"/>
  <c r="L37" i="5"/>
  <c r="L33" i="5"/>
  <c r="AA64" i="5" l="1"/>
  <c r="V64" i="5"/>
  <c r="Q64" i="5"/>
  <c r="L64" i="5"/>
  <c r="B64" i="5"/>
  <c r="B63" i="5"/>
  <c r="B48" i="5"/>
  <c r="B11" i="5" l="1"/>
  <c r="B108" i="5" l="1"/>
  <c r="B106" i="5"/>
  <c r="B102" i="5"/>
  <c r="V99" i="5"/>
  <c r="AL98" i="5"/>
  <c r="L98" i="5"/>
  <c r="B98" i="5"/>
  <c r="B97" i="5"/>
  <c r="Y92" i="5"/>
  <c r="Q92" i="5"/>
  <c r="L92" i="5"/>
  <c r="B92" i="5"/>
  <c r="B91" i="5"/>
  <c r="Y86" i="5"/>
  <c r="Q86" i="5"/>
  <c r="L86" i="5"/>
  <c r="B86" i="5"/>
  <c r="B85" i="5"/>
  <c r="B81" i="5"/>
  <c r="AM78" i="5"/>
  <c r="X78" i="5"/>
  <c r="B78" i="5"/>
  <c r="X77" i="5"/>
  <c r="B77" i="5"/>
  <c r="B76" i="5"/>
  <c r="AG73" i="5"/>
  <c r="V73" i="5"/>
  <c r="L73" i="5"/>
  <c r="B73" i="5"/>
  <c r="B72" i="5"/>
  <c r="AK60" i="5"/>
  <c r="B60" i="5"/>
  <c r="AM49" i="5"/>
  <c r="AD49" i="5"/>
  <c r="Y49" i="5"/>
  <c r="Q49" i="5"/>
  <c r="L49" i="5"/>
  <c r="B49" i="5"/>
  <c r="Z42" i="5"/>
  <c r="T42" i="5"/>
  <c r="N42" i="5"/>
  <c r="H42" i="5"/>
  <c r="B42" i="5"/>
  <c r="B41" i="5"/>
  <c r="B39" i="5"/>
  <c r="AM38" i="5"/>
  <c r="AG38" i="5"/>
  <c r="AA38" i="5"/>
  <c r="U38" i="5"/>
  <c r="B38" i="5"/>
  <c r="AC32" i="5"/>
  <c r="Y32" i="5"/>
  <c r="AP31" i="5"/>
  <c r="Y31" i="5"/>
  <c r="Q31" i="5"/>
  <c r="L31" i="5"/>
  <c r="B31" i="5"/>
  <c r="B30" i="5"/>
  <c r="AG27" i="5"/>
  <c r="B27" i="5"/>
  <c r="AM25" i="5"/>
  <c r="AG25" i="5"/>
  <c r="B25" i="5"/>
  <c r="AM23" i="5"/>
  <c r="AG23" i="5"/>
  <c r="Y23" i="5"/>
  <c r="Q23" i="5"/>
  <c r="AG21" i="5"/>
  <c r="B21" i="5"/>
  <c r="AG19" i="5"/>
  <c r="B19" i="5"/>
  <c r="AM17" i="5"/>
  <c r="AG17" i="5"/>
  <c r="Y17" i="5"/>
  <c r="Q17" i="5"/>
  <c r="B16" i="5"/>
  <c r="AC13" i="5"/>
  <c r="B9" i="5"/>
  <c r="B8" i="5"/>
  <c r="B7" i="5"/>
  <c r="B6" i="5"/>
  <c r="I3" i="5"/>
  <c r="A1" i="12"/>
  <c r="J26" i="12" l="1"/>
  <c r="I26" i="12"/>
  <c r="S101" i="12"/>
  <c r="R101" i="12"/>
  <c r="P101" i="12"/>
  <c r="O101" i="12"/>
  <c r="N101" i="12"/>
  <c r="L101" i="12"/>
  <c r="Q101" i="12"/>
  <c r="M101" i="12"/>
  <c r="K101" i="12"/>
  <c r="J101" i="12"/>
  <c r="I101" i="12"/>
  <c r="H101" i="12"/>
  <c r="I150" i="12"/>
  <c r="H150" i="12"/>
  <c r="K146" i="12"/>
  <c r="J146" i="12"/>
  <c r="H146" i="12"/>
  <c r="I146" i="12"/>
  <c r="K138" i="12"/>
  <c r="J138" i="12"/>
  <c r="H138" i="12"/>
  <c r="I138" i="12"/>
  <c r="L137" i="12"/>
  <c r="K137" i="12"/>
  <c r="J137" i="12"/>
  <c r="I137" i="12"/>
  <c r="H137" i="12"/>
  <c r="M132" i="12"/>
  <c r="L132" i="12"/>
  <c r="J132" i="12"/>
  <c r="I132" i="12"/>
  <c r="H132" i="12"/>
  <c r="K132" i="12"/>
  <c r="H81" i="12"/>
  <c r="J81" i="12"/>
  <c r="L52" i="12"/>
  <c r="K52" i="12"/>
  <c r="I19" i="12"/>
  <c r="L40" i="12"/>
  <c r="K81" i="12"/>
  <c r="I40" i="12"/>
  <c r="L81" i="12"/>
  <c r="J40" i="12"/>
  <c r="I52" i="12"/>
  <c r="I81" i="12"/>
  <c r="M81" i="12"/>
  <c r="H40" i="12"/>
  <c r="H26" i="12"/>
  <c r="H52" i="12"/>
  <c r="H19" i="12"/>
  <c r="K40" i="12"/>
  <c r="J52" i="12"/>
</calcChain>
</file>

<file path=xl/sharedStrings.xml><?xml version="1.0" encoding="utf-8"?>
<sst xmlns="http://schemas.openxmlformats.org/spreadsheetml/2006/main" count="7708" uniqueCount="3942">
  <si>
    <t>Nguyện vọng 1</t>
  </si>
  <si>
    <t>Nguyện vọng 2</t>
  </si>
  <si>
    <t>Giới tính</t>
  </si>
  <si>
    <t>Họ và tên</t>
  </si>
  <si>
    <t>Quan hệ</t>
  </si>
  <si>
    <t>Trình độ</t>
  </si>
  <si>
    <t>Mối quan hệ</t>
  </si>
  <si>
    <t>Không</t>
  </si>
  <si>
    <t>Chữ ký</t>
  </si>
  <si>
    <t>Ảnh 3x4</t>
  </si>
  <si>
    <t>THÔNG TIN ỨNG VIÊN</t>
  </si>
  <si>
    <t>Chiều cao (cm)</t>
  </si>
  <si>
    <t>Cân nặng (kg)</t>
  </si>
  <si>
    <t>THÔNG TIN CÁ NHÂN</t>
  </si>
  <si>
    <t>VỊ TRÍ DỰ TUYỂN</t>
  </si>
  <si>
    <t>Tình trạng hôn nhân 
(Độc thân/Đã lập GĐ/Ly hôn)</t>
  </si>
  <si>
    <t>Nơi cấp</t>
  </si>
  <si>
    <t>Dân tộc</t>
  </si>
  <si>
    <t>Email</t>
  </si>
  <si>
    <t>Người liên hệ khẩn cấp khi cần</t>
  </si>
  <si>
    <t>Ngày có thể bắt đầu công việc</t>
  </si>
  <si>
    <t>Chuyên ngành</t>
  </si>
  <si>
    <t>Điểm TB</t>
  </si>
  <si>
    <t>Thời gian</t>
  </si>
  <si>
    <t>Tên Trường đào tạo</t>
  </si>
  <si>
    <t>PTTH</t>
  </si>
  <si>
    <t>Trung cấp</t>
  </si>
  <si>
    <t>Cao đẳng</t>
  </si>
  <si>
    <t>Đại học</t>
  </si>
  <si>
    <t>Trên ĐH</t>
  </si>
  <si>
    <t>Điểm TOEIC</t>
  </si>
  <si>
    <t>Điểm TOEFL</t>
  </si>
  <si>
    <t>Điểm IELTS</t>
  </si>
  <si>
    <t>Ngoại ngữ khác</t>
  </si>
  <si>
    <t>Tiếng Anh</t>
  </si>
  <si>
    <t>QUÁ TRÌNH ĐÀO TẠO (Ghi đầy đủ và chi tiết)</t>
  </si>
  <si>
    <t>QUÁ TRÌNH CÔNG TÁC (Kể cả bán thời gian)</t>
  </si>
  <si>
    <t>Chức vụ</t>
  </si>
  <si>
    <t>Lý do thôi việc</t>
  </si>
  <si>
    <t>Nghề nghiệp - Nơi làm việc</t>
  </si>
  <si>
    <t>Năm sinh</t>
  </si>
  <si>
    <t>Phẩm chất, năng khiếu</t>
  </si>
  <si>
    <t>Kỹ năng đặc biệt</t>
  </si>
  <si>
    <t>PHẨM CHẤT, NĂNG KHIẾU, KỸ NĂNG ĐẶC BIỆT (Liệt kê những phẩm chất, kỹ năng mà Anh/Chị có khả năng: Thể thao, Âm nhạc...)</t>
  </si>
  <si>
    <t>Thành viên của các tổ chức xã hội, cộng đồng nước ngoài</t>
  </si>
  <si>
    <t xml:space="preserve">Các bài báo, sách, công trình khoa học anh/chị đã viết </t>
  </si>
  <si>
    <t>Khen thưởng</t>
  </si>
  <si>
    <t>Danh hiệu</t>
  </si>
  <si>
    <t>Hình thức</t>
  </si>
  <si>
    <t>KHEN THƯỞNG, KỶ LUẬT</t>
  </si>
  <si>
    <t>BẠN BIẾT THÔNG TIN TUYỂN DỤNG NÀY THÔNG QUA</t>
  </si>
  <si>
    <t>Bạn bè/Người thân</t>
  </si>
  <si>
    <t>Nguồn khác (ghi rõ)</t>
  </si>
  <si>
    <t>NGƯỜI CÓ THỂ THAM KHẢO THÔNG TIN (CBQL trực tiếp, Thầy/Cô, đồng nghiệp…)</t>
  </si>
  <si>
    <t>THÀNH PHẦN GIA ĐÌNH (Cha, Mẹ, Anh/Chị/Em ruột, Vợ/Chồng/Con)</t>
  </si>
  <si>
    <t>Đơn vị công tác</t>
  </si>
  <si>
    <t>Mobile/Email</t>
  </si>
  <si>
    <t xml:space="preserve">BẠN VUI LÒNG CHO BIẾT NGƯỜI THÂN, BẠN BÈ ĐANG LÀM VIỆC TẠI MB HOẶC CÁC NGÂN HÀNG/TCTD KHÁC </t>
  </si>
  <si>
    <t>THÔNG TIN THAM KHẢO KHÁC</t>
  </si>
  <si>
    <t>Vị trí đã từng dự tuyển tại MB</t>
  </si>
  <si>
    <t>Bạn có khiếm khuyết về ngoại hình không?</t>
  </si>
  <si>
    <t>Có (ghi rõ)</t>
  </si>
  <si>
    <t>Điểm mạnh</t>
  </si>
  <si>
    <t>Lý do bạn muốn làm việc tại Ngân hàng Quân đội (MB)</t>
  </si>
  <si>
    <t xml:space="preserve">Thời gian </t>
  </si>
  <si>
    <t>-</t>
  </si>
  <si>
    <t>tháng/năm</t>
  </si>
  <si>
    <t>Nghe</t>
  </si>
  <si>
    <t>Nói</t>
  </si>
  <si>
    <t>Đọc</t>
  </si>
  <si>
    <t>Viết</t>
  </si>
  <si>
    <t>Ngoại ngữ (ghi rõ khả năng sử dụng từng kỹ năng theo mức độ: Tốt - Khá - Bình thường)</t>
  </si>
  <si>
    <t>Khác (ghi rõ)</t>
  </si>
  <si>
    <t>Chứng chỉ (nếu có)</t>
  </si>
  <si>
    <t>Thời điểm liên hệ phù hợp (từ ngày - đến ngày)</t>
  </si>
  <si>
    <t>Tên/chức vụ người QL</t>
  </si>
  <si>
    <t xml:space="preserve">Mã (Code)/SBD: </t>
  </si>
  <si>
    <t>Địa điểm làm việc</t>
  </si>
  <si>
    <t>Số ĐT di động</t>
  </si>
  <si>
    <t>Số ĐT cố định</t>
  </si>
  <si>
    <t xml:space="preserve">Số ĐT </t>
  </si>
  <si>
    <t>* Đọc kỹ các hướng dẫn kèm theo ở mỗi câu hỏi</t>
  </si>
  <si>
    <t>* Nhập đầy đủ các thông tin trong các ô text hiển thị trên File thông tin (nếu có)</t>
  </si>
  <si>
    <t xml:space="preserve">Loại hình đào tạo </t>
  </si>
  <si>
    <t>Mảng công việc phụ trách chính</t>
  </si>
  <si>
    <t>Thành tích nổi bật trong cả quá trình công tác</t>
  </si>
  <si>
    <t>tháng</t>
  </si>
  <si>
    <t>tháng, tại lĩnh vực khác:</t>
  </si>
  <si>
    <t>* Không chỉnh sửa (thêm hàng, cột) File thông tin này, MB không ghi nhận những thông tin của File đã bị sửa format</t>
  </si>
  <si>
    <t>* Những thông tin không đầy đủ sẽ không được xét duyệt</t>
  </si>
  <si>
    <t>Photo 3x4</t>
  </si>
  <si>
    <t>JOB APPLICATION</t>
  </si>
  <si>
    <t xml:space="preserve">Code/Registration number: </t>
  </si>
  <si>
    <t>* Please fill out the display text boxes in the job application form ( if any)</t>
  </si>
  <si>
    <t>* Carefully read instructions of each question</t>
  </si>
  <si>
    <t>* No amendments (insert row, column) in the file are allowed, MB will not certify the information in amended file.</t>
  </si>
  <si>
    <t>* Incomplete information will be not validated.</t>
  </si>
  <si>
    <t>EXPECTED POSITION</t>
  </si>
  <si>
    <t>Option 1</t>
  </si>
  <si>
    <t>Option 2</t>
  </si>
  <si>
    <t>Expected workplace</t>
  </si>
  <si>
    <t>PERSONAL INFORMATION</t>
  </si>
  <si>
    <t>Height (cm)</t>
  </si>
  <si>
    <t>Weight (kg)</t>
  </si>
  <si>
    <t>Marital status
(Single/Married /Divorced)</t>
  </si>
  <si>
    <t>ID/ Passport Number</t>
  </si>
  <si>
    <t>Place of issuance</t>
  </si>
  <si>
    <t>Ethnic category</t>
  </si>
  <si>
    <t>Contact person upon emergency</t>
  </si>
  <si>
    <t>Phone number</t>
  </si>
  <si>
    <t>Relation</t>
  </si>
  <si>
    <t>Possible start date</t>
  </si>
  <si>
    <t>Appropriate contacting time (from  - to)</t>
  </si>
  <si>
    <t>EDUCATION HISTORY (Sufficient information in details)</t>
  </si>
  <si>
    <t>School/ Training Unit</t>
  </si>
  <si>
    <t>Level</t>
  </si>
  <si>
    <t>Major</t>
  </si>
  <si>
    <t>Period</t>
  </si>
  <si>
    <t>System</t>
  </si>
  <si>
    <t>from</t>
  </si>
  <si>
    <t>to</t>
  </si>
  <si>
    <t>Highschool</t>
  </si>
  <si>
    <t>Vocational school</t>
  </si>
  <si>
    <t>College</t>
  </si>
  <si>
    <t>University</t>
  </si>
  <si>
    <t>Post graduate</t>
  </si>
  <si>
    <t>Listening</t>
  </si>
  <si>
    <t>Speaking</t>
  </si>
  <si>
    <t>Reading</t>
  </si>
  <si>
    <t>Writing</t>
  </si>
  <si>
    <t>English</t>
  </si>
  <si>
    <t>Other languages</t>
  </si>
  <si>
    <t>Certificate ( if any)</t>
  </si>
  <si>
    <t>TOEIC score</t>
  </si>
  <si>
    <t>TOEFL score</t>
  </si>
  <si>
    <t>IELTS score</t>
  </si>
  <si>
    <t>Other ( please specify)</t>
  </si>
  <si>
    <t>WORKING HISTORY (Including part-time job)</t>
  </si>
  <si>
    <t>Unit</t>
  </si>
  <si>
    <t>Position</t>
  </si>
  <si>
    <t>Name/position of the manager</t>
  </si>
  <si>
    <t>Main tasks</t>
  </si>
  <si>
    <t>Reasons of leaving</t>
  </si>
  <si>
    <t>Prominent achievements in working history</t>
  </si>
  <si>
    <t>Total of working time:</t>
  </si>
  <si>
    <t>The most recent salary:</t>
  </si>
  <si>
    <t>month, in other:</t>
  </si>
  <si>
    <t>month</t>
  </si>
  <si>
    <t>FAMILY INFORMATION (Father, Mother, Brothers and sisters, Spouse /Children)</t>
  </si>
  <si>
    <t>Full name</t>
  </si>
  <si>
    <t>Year of birth</t>
  </si>
  <si>
    <t>Gender</t>
  </si>
  <si>
    <t>Career- Workplace</t>
  </si>
  <si>
    <t>PARTICULAR CAPABILITIES, APTITUDES, SKILLS  (Please make a list of your capabilities, skills on sports, music ...)</t>
  </si>
  <si>
    <t>Capabilities, aptitudes</t>
  </si>
  <si>
    <t>Particular skills</t>
  </si>
  <si>
    <t>Member of social organizations, foreign communities</t>
  </si>
  <si>
    <t xml:space="preserve">Articles, books, researches you have written </t>
  </si>
  <si>
    <t>COMMENDATION AND DISCIPLINE</t>
  </si>
  <si>
    <t>Commendation</t>
  </si>
  <si>
    <t>Awards</t>
  </si>
  <si>
    <t>Time</t>
  </si>
  <si>
    <t>Form</t>
  </si>
  <si>
    <t>HOW DO YOU KNOW ABOUT THIS RECRUITMENT?</t>
  </si>
  <si>
    <t>Friends/ relatives</t>
  </si>
  <si>
    <t>Other sources ( please specify)</t>
  </si>
  <si>
    <t>REFERENCES (Line Managers, Teachers, Colleagues…)</t>
  </si>
  <si>
    <t xml:space="preserve">DO YOU HAVE ANY FRIENDS/ RELATIVES WORKING IN MB OR OTHER BANKS/ CREDIT INSTITUTIONS? </t>
  </si>
  <si>
    <t>OTHER INFORMATION FOR REFERENCE</t>
  </si>
  <si>
    <t>Previous applied position</t>
  </si>
  <si>
    <t>Yes 
(please specify)</t>
  </si>
  <si>
    <t>No</t>
  </si>
  <si>
    <t>Do you have any shortcomings in terms of your appearance?</t>
  </si>
  <si>
    <t>Your reasons to work in MB</t>
  </si>
  <si>
    <t>Signature</t>
  </si>
  <si>
    <t>Tiếng Việt</t>
  </si>
  <si>
    <t>MM</t>
  </si>
  <si>
    <t>DD</t>
  </si>
  <si>
    <t>YYYY</t>
  </si>
  <si>
    <t>Telephone</t>
  </si>
  <si>
    <t>Mobile</t>
  </si>
  <si>
    <t>Foreign languages (clearly present your proficiency level: Good - Fairly good - Average)</t>
  </si>
  <si>
    <t>mm/yyyy</t>
  </si>
  <si>
    <t xml:space="preserve">Tại Ngân hàng: </t>
  </si>
  <si>
    <t>In Bank:</t>
  </si>
  <si>
    <t>Tổng thời gian làm việc:</t>
  </si>
  <si>
    <t>(Tôi cam kết chưa từng bị bắt, kết án, có hành vi chống đối pháp luật hoặc kỷ luật tính đến thời điểm này)</t>
  </si>
  <si>
    <t>Discipline</t>
  </si>
  <si>
    <t>Kỷ luật</t>
  </si>
  <si>
    <t>(I hereby commit not having been arrested, sentenced, physically against the Law or penalized up to now)</t>
  </si>
  <si>
    <t>Tỉnh</t>
  </si>
  <si>
    <t>Quận/Huyện</t>
  </si>
  <si>
    <t>An Giang</t>
  </si>
  <si>
    <t>Bắc Ninh</t>
  </si>
  <si>
    <t>Cà Mau</t>
  </si>
  <si>
    <t>Cần Thơ</t>
  </si>
  <si>
    <t>Cao Bằng</t>
  </si>
  <si>
    <t>Đà Nẵng</t>
  </si>
  <si>
    <t>Điện Biên</t>
  </si>
  <si>
    <t>Đồng Nai</t>
  </si>
  <si>
    <t>Đồng Tháp</t>
  </si>
  <si>
    <t>Gia Lai</t>
  </si>
  <si>
    <t>Hà Nội</t>
  </si>
  <si>
    <t>Hà Tĩnh</t>
  </si>
  <si>
    <t>Hải Phòng</t>
  </si>
  <si>
    <t>Hưng Yên</t>
  </si>
  <si>
    <t>Khánh Hòa</t>
  </si>
  <si>
    <t>Lai Châu</t>
  </si>
  <si>
    <t>Lâm Đồng</t>
  </si>
  <si>
    <t>Lạng Sơn</t>
  </si>
  <si>
    <t>Lào Cai</t>
  </si>
  <si>
    <t>Nghệ An</t>
  </si>
  <si>
    <t>Ninh Bình</t>
  </si>
  <si>
    <t>Phú Thọ</t>
  </si>
  <si>
    <t>Quảng Ngãi</t>
  </si>
  <si>
    <t>Quảng Ninh</t>
  </si>
  <si>
    <t>Quảng Trị</t>
  </si>
  <si>
    <t>Sơn La</t>
  </si>
  <si>
    <t>Tây Ninh</t>
  </si>
  <si>
    <t>Thái Nguyên</t>
  </si>
  <si>
    <t>Thanh Hóa</t>
  </si>
  <si>
    <t>Tuyên Quang</t>
  </si>
  <si>
    <t>Vĩnh Long</t>
  </si>
  <si>
    <t>Tên đệm</t>
  </si>
  <si>
    <t>Tên</t>
  </si>
  <si>
    <t>Middle name</t>
  </si>
  <si>
    <t>First name</t>
  </si>
  <si>
    <t>Options</t>
  </si>
  <si>
    <t>Mạng xã hội</t>
  </si>
  <si>
    <t>Social networking</t>
  </si>
  <si>
    <t/>
  </si>
  <si>
    <t>01</t>
  </si>
  <si>
    <t>02</t>
  </si>
  <si>
    <t>03</t>
  </si>
  <si>
    <t>04</t>
  </si>
  <si>
    <t>05</t>
  </si>
  <si>
    <t>06</t>
  </si>
  <si>
    <t>07</t>
  </si>
  <si>
    <t>08</t>
  </si>
  <si>
    <t>09</t>
  </si>
  <si>
    <t>Tôi xin cam đoan những thông tin cung cấp trên đây là chính xác và đầy đủ. 
Tôi chấp nhận việc điều tra, thẩm tra những thông tin về cá nhân trong quá trình ra quyết định tuyển dụng và cam kết hợp tác trong quá trình thẩm tra.
Trường hợp có sai lệch thông tin, tôi chấp nhận thực hiện theo các quyết định của Ngân hàng Quân đội.</t>
  </si>
  <si>
    <t>Fanpage Tuyển dụng MBBank</t>
  </si>
  <si>
    <t>Website tuyển dụng của MB</t>
  </si>
  <si>
    <t>Cán bộ nhân viên MB giới thiệu</t>
  </si>
  <si>
    <t>MBer introduced</t>
  </si>
  <si>
    <t xml:space="preserve">
Fanpage Recruitment MBBank</t>
  </si>
  <si>
    <t>I hereby undertake that the above information is accurate and complete. 
I accept any inspection, investigation on my personal information in decision-making of the reruitment and commit to be cooperative.
In case of any discrepancy of information, I accept to comply with the decisions of MBbank.</t>
  </si>
  <si>
    <t>Ảnh</t>
  </si>
  <si>
    <t>Other units</t>
  </si>
  <si>
    <t>Tin học văn phòng</t>
  </si>
  <si>
    <t>Microsoft Office</t>
  </si>
  <si>
    <t>Diễn giải</t>
  </si>
  <si>
    <t>Explain</t>
  </si>
  <si>
    <t>Lựa chọn</t>
  </si>
  <si>
    <t>Tên đơn vị công tác còn lại (nếu có)</t>
  </si>
  <si>
    <t>Option</t>
  </si>
  <si>
    <t>Tên 03 Đơn vị công tác gần nhất</t>
  </si>
  <si>
    <t>Mức lương gần nhất (ghi rõ cấu phần thu nhập)</t>
  </si>
  <si>
    <t>Ngày tạo</t>
  </si>
  <si>
    <t>Created Date</t>
  </si>
  <si>
    <t>Relationship</t>
  </si>
  <si>
    <t>Ngày sinh</t>
  </si>
  <si>
    <t>DOB</t>
  </si>
  <si>
    <t>Ngày cấp</t>
  </si>
  <si>
    <t>Date of issuance</t>
  </si>
  <si>
    <t>Ngày thi</t>
  </si>
  <si>
    <t>Exam date</t>
  </si>
  <si>
    <t>Hãy cho chúng tôi biết nếu Bạn có khả năng đặc biệt liên quan đến excel, VBA, google sheets, phân tích dữ liệu, lập trình; các nền tảng social network, digital platform, online selling, marketing...</t>
  </si>
  <si>
    <t>Let us know if you have special abilities related to excel, VBA, google sheets, data analysis, programming; social network, digital platform, online selling, marketing ...</t>
  </si>
  <si>
    <t>→</t>
  </si>
  <si>
    <t>Thang điểm</t>
  </si>
  <si>
    <t>Liên thông</t>
  </si>
  <si>
    <t>Xếp loại</t>
  </si>
  <si>
    <t>Excellent</t>
  </si>
  <si>
    <t>Xuất sắc</t>
  </si>
  <si>
    <t>Giỏi</t>
  </si>
  <si>
    <t>Khá</t>
  </si>
  <si>
    <t>Trung bình</t>
  </si>
  <si>
    <t>Trung bình Khá</t>
  </si>
  <si>
    <t>Very good</t>
  </si>
  <si>
    <t>Good</t>
  </si>
  <si>
    <t>Average good</t>
  </si>
  <si>
    <t>Ordinary</t>
  </si>
  <si>
    <t>Chính quy</t>
  </si>
  <si>
    <t>Full-time</t>
  </si>
  <si>
    <t>Tại chức</t>
  </si>
  <si>
    <t>Part-time</t>
  </si>
  <si>
    <t>University transfer</t>
  </si>
  <si>
    <t>GPA</t>
  </si>
  <si>
    <t>Grading scale</t>
  </si>
  <si>
    <t>Degree classification</t>
  </si>
  <si>
    <t>Khác</t>
  </si>
  <si>
    <t>Other</t>
  </si>
  <si>
    <t>Giải thưởng</t>
  </si>
  <si>
    <t>Study Encouragement Scholarship of the University (in the last 2 years)</t>
  </si>
  <si>
    <t>Giải thưởng khác</t>
  </si>
  <si>
    <t>Student of 5 merits (University-level awards and above) - for students in Vietnam</t>
  </si>
  <si>
    <t>Science Research Students Award (University-level awards and above) - for students in Vietnam</t>
  </si>
  <si>
    <t>Ban chấp hành Hội sinh viên (cấp trường trở lên)</t>
  </si>
  <si>
    <t>Student Association Executive Board  (University-level awards and above) - for students in Vietnam</t>
  </si>
  <si>
    <t>Other awards</t>
  </si>
  <si>
    <t>Role in social organizations</t>
  </si>
  <si>
    <t>Học bổng khuyến khích học tập của Nhà trường (được nhận trong thời gian 02 năm gần đây)</t>
  </si>
  <si>
    <t>Ban chấp hành Đoàn (cấp khoa trở lên)</t>
  </si>
  <si>
    <t>Executive Committee of HCYU (Faculty-level and above) - for students in Vietnam</t>
  </si>
  <si>
    <t>Olympic sinh viên Việt Nam (Toán học, Kinh tế lượng, Tiếng Anh...) (cấp trường trở lên)</t>
  </si>
  <si>
    <t>Sinh viên 05 tốt (giải thưởng cấp trường trở lên)</t>
  </si>
  <si>
    <t>Sinh viên nghiên cứu khoa học (giải thưởng cấp trường trở lên)</t>
  </si>
  <si>
    <t>Vietnam Student Olympiad (University-level awards and above)</t>
  </si>
  <si>
    <t>Awards explained</t>
  </si>
  <si>
    <t>gmail.com.vn</t>
  </si>
  <si>
    <t>,</t>
  </si>
  <si>
    <t xml:space="preserve"> </t>
  </si>
  <si>
    <t>.con</t>
  </si>
  <si>
    <t>gmai.</t>
  </si>
  <si>
    <t>LinkedIn</t>
  </si>
  <si>
    <t>Website Recruitment MBBank</t>
  </si>
  <si>
    <t>Linkedin</t>
  </si>
  <si>
    <t>Vietnamwork</t>
  </si>
  <si>
    <t>TopCV</t>
  </si>
  <si>
    <t>TopDev</t>
  </si>
  <si>
    <t>ITViec</t>
  </si>
  <si>
    <t>YBox</t>
  </si>
  <si>
    <t>CareerBuilder</t>
  </si>
  <si>
    <t>Bạn biết đến thông tin tuyển dụng qua nguồn:</t>
  </si>
  <si>
    <t>Source:</t>
  </si>
  <si>
    <t>Thời điểm bắt đầu</t>
  </si>
  <si>
    <t>Cao Đẳng An Ninh Nhân Dân 1</t>
  </si>
  <si>
    <t>Cao Đẳng An Ninh Nhân Dân 2</t>
  </si>
  <si>
    <t>Cao Đẳng Asean</t>
  </si>
  <si>
    <t>Cao Đẳng Bách Khoa Đà Nẵng</t>
  </si>
  <si>
    <t>Cao Đẳng Bách Khoa Hưng Yên</t>
  </si>
  <si>
    <t>Cao Đẳng Bách Việt</t>
  </si>
  <si>
    <t>Cao Đẳng Bán Công Công Nghệ và Quản Trị Doanh Nghiệp</t>
  </si>
  <si>
    <t>Cao Đẳng Bến Tre</t>
  </si>
  <si>
    <t>Cao Đẳng Bình Định</t>
  </si>
  <si>
    <t>Cao Đẳng Cần Thơ</t>
  </si>
  <si>
    <t>Cao Đẳng Cảnh Sát Nhân Dân 1</t>
  </si>
  <si>
    <t>Cao đẳng Cảnh sát Nhân dân II</t>
  </si>
  <si>
    <t>Cao Đẳng Cơ Điện Và Nông Nghiệp Nam Bộ</t>
  </si>
  <si>
    <t>Cao Đẳng Cơ Khí Luyện Kim</t>
  </si>
  <si>
    <t>Cao Đẳng Cộng Đồng Bắc Kạn</t>
  </si>
  <si>
    <t>Cao Đẳng Cộng Đồng Bình Thuận</t>
  </si>
  <si>
    <t>Cao Đẳng Cộng Đồng Cà Mau</t>
  </si>
  <si>
    <t>Cao Đẳng Cộng Đồng Đồng Tháp</t>
  </si>
  <si>
    <t>Cao Đẳng Cộng Đồng Hà Nội</t>
  </si>
  <si>
    <t>Cao Đẳng Cộng Đồng Hà Tây</t>
  </si>
  <si>
    <t>Cao Đẳng Cộng Đồng Hải Phòng</t>
  </si>
  <si>
    <t>Cao Đẳng Cộng Đồng Hậu Giang</t>
  </si>
  <si>
    <t>Cao Đẳng Cộng Đồng Kiên Giang</t>
  </si>
  <si>
    <t>Cao Đẳng Cộng Đồng Lai Châu</t>
  </si>
  <si>
    <t>Cao Đẳng Cộng Đồng Lào Cai</t>
  </si>
  <si>
    <t>Cao Đẳng Cộng Đồng Sóc Trăng</t>
  </si>
  <si>
    <t>Cao Đẳng Cộng Đồng Vĩnh Long</t>
  </si>
  <si>
    <t>Cao Đẳng Công Kỹ Nghệ Đông Á</t>
  </si>
  <si>
    <t>Cao Đẳng Công Nghệ Hà Nội</t>
  </si>
  <si>
    <t>Cao Đẳng Công Nghệ Kinh Tế Và Thủy Lợi Miền Trung</t>
  </si>
  <si>
    <t>Cao Đẳng Công Nghệ Thông Tin Hữu Nghị Việt Hàn</t>
  </si>
  <si>
    <t>Cao đẳng Công Nghệ Thông Tin Thành phố Hồ Chí Minh</t>
  </si>
  <si>
    <t>Cao Đẳng Công Nghệ Thủ Đức</t>
  </si>
  <si>
    <t>Cao Đẳng Công Nghệ và Kinh Doanh Việt Tiến</t>
  </si>
  <si>
    <t>Cao Đẳng Công Nghệ Và Kinh Tế Bảo Lộc</t>
  </si>
  <si>
    <t>Cao Đẳng Công Nghệ và Kinh Tế Công Nghiệp</t>
  </si>
  <si>
    <t>Cao Đẳng Công Nghệ Và Kinh Tế Hà Nội</t>
  </si>
  <si>
    <t>Cao Đẳng Công Nghệ Và Kỹ Thuật Ô Tô</t>
  </si>
  <si>
    <t>Cao Đẳng Công Nghệ Và Môi Trường</t>
  </si>
  <si>
    <t>Cao Đẳng Công Nghệ và Quản Trị Sonadezi</t>
  </si>
  <si>
    <t>Cao Đẳng Công Nghệ và Thương Mại Hà Nội</t>
  </si>
  <si>
    <t>Cao Đẳng Công Nghệ Viettronics</t>
  </si>
  <si>
    <t>Cao Đẳng Công Nghiệp Cẩm Phả</t>
  </si>
  <si>
    <t>Cao Đẳng Công Nghiệp Cao Su</t>
  </si>
  <si>
    <t>Cao Đẳng Công Nghiệp Hóa Chất</t>
  </si>
  <si>
    <t>Cao Đẳng Công Nghiệp Huế</t>
  </si>
  <si>
    <t>Cao Đẳng Công Nghiệp Hưng Yên</t>
  </si>
  <si>
    <t>Cao Đẳng Công Nghiệp In</t>
  </si>
  <si>
    <t>Cao Đẳng Công Nghiệp Nam Định</t>
  </si>
  <si>
    <t>Cao Đẳng Công Nghiệp Phúc Yên</t>
  </si>
  <si>
    <t>Cao Đẳng Công Nghiệp Quốc Phòng</t>
  </si>
  <si>
    <t>Cao Đẳng Công Nghiệp Thái Nguyên</t>
  </si>
  <si>
    <t>Cao Đẳng Công Nghiệp Thực Phẩm</t>
  </si>
  <si>
    <t>Cao Đẳng Công Nghiệp Tuy Hòa</t>
  </si>
  <si>
    <t>Cao Đẳng Công Nghiệp và Xây Dựng</t>
  </si>
  <si>
    <t>Cao Đẳng Công Nghiệp Việt Đức</t>
  </si>
  <si>
    <t>Cao Đẳng Công Thương Thành phố Hồ Chí Minh</t>
  </si>
  <si>
    <t>Cao Đẳng Đại Việt</t>
  </si>
  <si>
    <t>Cao Đẳng Đại Việt Sài Gòn</t>
  </si>
  <si>
    <t>Cao Đẳng Dân Lập Kinh Tế Kỹ Thuật Đông Du Đà Nẵng</t>
  </si>
  <si>
    <t>Cao Đẳng Điện Lực Miền Trung</t>
  </si>
  <si>
    <t>Cao Đẳng Điện Lực Thành phố Hồ Chí Minh</t>
  </si>
  <si>
    <t>Cao Đẳng Điện Tử - Điện Lạnh Hà Nội</t>
  </si>
  <si>
    <t>Cao Đẳng Du Lịch Hà Nội</t>
  </si>
  <si>
    <t>Cao Đẳng Du Lịch và Thương Mại</t>
  </si>
  <si>
    <t>Cao Đẳng Dược Phú Thọ</t>
  </si>
  <si>
    <t>Cao Đẳng Dược Trung Ương</t>
  </si>
  <si>
    <t>Cao Đẳng Giao Thông Vận Tải 3</t>
  </si>
  <si>
    <t>Cao Đẳng Giao Thông Vận Tải II</t>
  </si>
  <si>
    <t>Cao Đẳng Giao Thông Vận Tải Miền Trung</t>
  </si>
  <si>
    <t>Cao Đẳng Giao Thông Vận Tải Thành phố Hồ Chí Minh</t>
  </si>
  <si>
    <t>Cao Đẳng Hải Dương</t>
  </si>
  <si>
    <t>Cao Đẳng Hàng Hải</t>
  </si>
  <si>
    <t>Cao Đẳng Hoan Châu</t>
  </si>
  <si>
    <t>Cao Đẳng Kinh Tế - Công Nghệ Thành phố Hồ Chí Minh</t>
  </si>
  <si>
    <t>Cao Đẳng Kinh Tế - Kế Hoạch Đà Nẵng</t>
  </si>
  <si>
    <t>Cao Đẳng Kinh Tế - Kỹ Thuật - Đại Học Thái Nguyên</t>
  </si>
  <si>
    <t>Cao Đẳng Kinh Tế - Kỹ Thuật Cần Thơ</t>
  </si>
  <si>
    <t>Cao Đẳng Kinh Tế - Kỹ Thuật Hà Nội</t>
  </si>
  <si>
    <t>Cao Đẳng Kinh Tế - Kỹ Thuật Kon Tum</t>
  </si>
  <si>
    <t>Cao Đẳng Kinh Tế - Kỹ Thuật Quảng Nam</t>
  </si>
  <si>
    <t>Cao Đẳng Kinh Tế - Kỹ Thuật Thương Mại</t>
  </si>
  <si>
    <t>Cao Đẳng Kinh Tế - Kỹ Thuật Trung Ương</t>
  </si>
  <si>
    <t>Cao Đẳng Kinh Tế - Tài Chính Thái Nguyên</t>
  </si>
  <si>
    <t>Cao Đẳng Kinh Tế - Tài Chính Vĩnh Long</t>
  </si>
  <si>
    <t>Cao Đẳng Kinh Tế Công Nghiệp Hà Nội</t>
  </si>
  <si>
    <t>Cao Đẳng Kinh Tế Đối Ngoại</t>
  </si>
  <si>
    <t>Cao Đẳng Kinh Tế Kỹ Thuật Điện Biên</t>
  </si>
  <si>
    <t>Cao Đẳng Kinh Tế Kỹ Thuật Kiên Giang</t>
  </si>
  <si>
    <t>Cao Đẳng Kinh Tế Kỹ Thuật Lâm Đồng</t>
  </si>
  <si>
    <t>Cao Đẳng Kinh Tế Kỹ Thuật Miền Nam</t>
  </si>
  <si>
    <t>Cao Đẳng Kinh Tế Kỹ Thuật Phú Thọ</t>
  </si>
  <si>
    <t>Cao Đẳng Kinh Tế Kỹ Thuật TP HCM</t>
  </si>
  <si>
    <t>Cao Đẳng Kinh Tế Kỹ Thuật Vinatex Thành phố Hồ Chí Minh</t>
  </si>
  <si>
    <t>Cao Đẳng Kinh Tế Kỹ Thuật Vĩnh Phúc</t>
  </si>
  <si>
    <t>Cao Đẳng Kinh Tế Thành phố Hồ Chí Minh</t>
  </si>
  <si>
    <t>Cao Đẳng Kỹ Thuật - Công Nghệ Vạn Xuân</t>
  </si>
  <si>
    <t>Cao Đẳng Kỹ Thuật Cao Thắng</t>
  </si>
  <si>
    <t>Cao Đẳng Kỹ Thuật Công Nghiệp</t>
  </si>
  <si>
    <t>Cao Đẳng Kỹ Thuật Công Nghiệp Quảng Ngãi</t>
  </si>
  <si>
    <t>Cao Đẳng Kỹ Thuật Lý Tự Trọng Thành phố Hồ Chí Minh</t>
  </si>
  <si>
    <t>Cao Đẳng Lạc Việt</t>
  </si>
  <si>
    <t>Cao Đẳng Lương Thực Thực Phẩm</t>
  </si>
  <si>
    <t>Cao Đẳng Múa Việt Nam</t>
  </si>
  <si>
    <t>Cao Đẳng Mỹ Thuật Trang Trí Đồng Nai</t>
  </si>
  <si>
    <t>Cao Đẳng Nghệ Thuật Hà Nội</t>
  </si>
  <si>
    <t>Cao Đẳng Ngoại Ngữ - Công Nghệ Việt Nhật</t>
  </si>
  <si>
    <t>Cao Đẳng Nông Lâm Đông Bắc</t>
  </si>
  <si>
    <t>Cao Đẳng Nông Nghiệp Nam Bộ</t>
  </si>
  <si>
    <t>Cao Đẳng Nông Nghiệp và Phát Triển Nông Thôn Bắc Bộ</t>
  </si>
  <si>
    <t>Cao Đẳng Phát Thanh Truyền Hình I</t>
  </si>
  <si>
    <t>Cao Đẳng Phát Thanh Truyền Hình II</t>
  </si>
  <si>
    <t>Cao Đẳng Phương Đông - Đà Nẵng</t>
  </si>
  <si>
    <t>Cao Đẳng Phương Đông - Quảng Nam</t>
  </si>
  <si>
    <t>Cao Đẳng Sơn La</t>
  </si>
  <si>
    <t>Cao Đẳng Sư Phạm Bà Rịa - Vũng Tàu</t>
  </si>
  <si>
    <t>Cao Đẳng Sư Phạm Bắc Ninh</t>
  </si>
  <si>
    <t>Cao Đẳng Sư Phạm Bình Phước</t>
  </si>
  <si>
    <t>Cao Đẳng Sư Phạm Cà Mau</t>
  </si>
  <si>
    <t>Cao Đẳng Sư Phạm Cao Bằng</t>
  </si>
  <si>
    <t>Cao Đẳng Sư Phạm Đà Lạt</t>
  </si>
  <si>
    <t>Cao Đẳng Sư Phạm Đăk Lăk</t>
  </si>
  <si>
    <t>Cao Đẳng Sư Phạm Điện Biên</t>
  </si>
  <si>
    <t>Cao Đẳng Sư Phạm Gia Lai</t>
  </si>
  <si>
    <t>Cao Đẳng Sư Phạm Hà Giang</t>
  </si>
  <si>
    <t>Cao Đẳng Sư Phạm Hà Nam</t>
  </si>
  <si>
    <t>Cao Đẳng Sư Phạm Hà Tây</t>
  </si>
  <si>
    <t>Cao Đẳng Sư Phạm Hòa Bình</t>
  </si>
  <si>
    <t>Cao Đẳng Sư Phạm Hưng Yên</t>
  </si>
  <si>
    <t>Cao Đẳng Sư Phạm Kiên Giang</t>
  </si>
  <si>
    <t>Cao Đẳng Sư Phạm Kon Tum</t>
  </si>
  <si>
    <t>Cao Đẳng Sư Phạm Lạng Sơn</t>
  </si>
  <si>
    <t>Cao Đẳng Sư Phạm Lào Cai</t>
  </si>
  <si>
    <t>Cao Đẳng Sư Phạm Long An</t>
  </si>
  <si>
    <t>Cao Đẳng Sư Phạm Nam Định</t>
  </si>
  <si>
    <t>Cao Đẳng Sư Phạm Nghệ An</t>
  </si>
  <si>
    <t>Cao Đẳng Sư Phạm Ngô Gia Tự Bắc Giang</t>
  </si>
  <si>
    <t>Cao Đẳng Sư Phạm Nha Trang</t>
  </si>
  <si>
    <t>Cao Đẳng Sư Phạm Ninh Thuận</t>
  </si>
  <si>
    <t>Cao Đẳng Sư Phạm Quảng Ninh</t>
  </si>
  <si>
    <t>Cao Đẳng Sư Phạm Quảng Trị</t>
  </si>
  <si>
    <t>Cao Đẳng Sư Phạm Sóc Trăng</t>
  </si>
  <si>
    <t>Cao Đẳng Sư Phạm Tây Ninh</t>
  </si>
  <si>
    <t>Cao Đẳng Sư Phạm Thái Bình</t>
  </si>
  <si>
    <t>Cao Đẳng Sư Phạm Thái Nguyên</t>
  </si>
  <si>
    <t>Cao Đẳng Sư Phạm Thừa Thiên Huế</t>
  </si>
  <si>
    <t>Cao Đẳng Sư Phạm Trung Ương</t>
  </si>
  <si>
    <t>Cao Đẳng Sư Phạm Trung Ương Thành phố Hồ Chí Minh</t>
  </si>
  <si>
    <t>Cao Đẳng Sư Phạm Tuyên Quang</t>
  </si>
  <si>
    <t>Cao Đẳng Sư Phạm TW Nha Trang</t>
  </si>
  <si>
    <t>Cao Đẳng Sư Phạm Vĩnh Long</t>
  </si>
  <si>
    <t>Cao Đẳng Sư Phạm Vĩnh Phúc</t>
  </si>
  <si>
    <t>Cao Đẳng Sư Phạm Yên Bái</t>
  </si>
  <si>
    <t>Cao Đẳng Tài Chính Hải Quan</t>
  </si>
  <si>
    <t>Cao Đẳng Tài Nguyên và Môi Trường Miền Trung</t>
  </si>
  <si>
    <t>Cao Đẳng Thể DụcThể ThaoThanh Hóa</t>
  </si>
  <si>
    <t>Cao Đẳng Thống Kê</t>
  </si>
  <si>
    <t>Cao Đẳng Thương Mại</t>
  </si>
  <si>
    <t>Cao Đẳng Thương Mại và Du Lịch</t>
  </si>
  <si>
    <t>Cao Đẳng Thương Mại Và Du Lịch Hà Nội</t>
  </si>
  <si>
    <t>Cao Đẳng Thủy Lợi Bắc Bộ</t>
  </si>
  <si>
    <t>Cao Đẳng Thủy Sản</t>
  </si>
  <si>
    <t>Cao Đẳng Truyền Hình</t>
  </si>
  <si>
    <t>Cao Đẳng Tư Thục Đức Trí</t>
  </si>
  <si>
    <t>Cao Đẳng Văn Hóa Nghệ Thuật Đăk Lăk</t>
  </si>
  <si>
    <t>Cao Đẳng Văn Hóa Nghệ Thuật Du Lịch Yên Bái</t>
  </si>
  <si>
    <t>Cao Đẳng Văn Hóa Nghệ Thuật Nghệ An</t>
  </si>
  <si>
    <t>Cao Đẳng Văn Hóa Nghệ Thuật Tây Bắc</t>
  </si>
  <si>
    <t>Cao Đẳng Văn Hóa Nghệ Thuật Thái Bình</t>
  </si>
  <si>
    <t>Cao Đẳng Văn Hóa Nghệ Thuật Thành phố Hồ Chí Minh</t>
  </si>
  <si>
    <t>Cao Đẳng Văn Hóa Nghệ Thuật và Du Lịch Hạ Long</t>
  </si>
  <si>
    <t>Cao Đẳng Văn Hóa Nghệ Thuật và Du Lịch Nha Trang</t>
  </si>
  <si>
    <t>Cao Đẳng Văn Hóa Nghệ Thuật và Du Lịch Sài Gòn</t>
  </si>
  <si>
    <t>Cao Đẳng Văn Hóa Nghệ Thuật Việt Bắc</t>
  </si>
  <si>
    <t>Cao đẳng Văn Hóa, Thể Thao Và Du Lịch Nguyễn Du</t>
  </si>
  <si>
    <t>Cao Đẳng Viễn Đông</t>
  </si>
  <si>
    <t>Cao Đẳng Xây Dựng Công Trình Đô Thị</t>
  </si>
  <si>
    <t>Cao Đẳng Xây Dựng Nam Định</t>
  </si>
  <si>
    <t>Cao Đẳng Xây Dựng Số 1</t>
  </si>
  <si>
    <t>Cao Đẳng Xây Dựng Số 2</t>
  </si>
  <si>
    <t>Cao Đẳng Y Tế Bạc Liêu</t>
  </si>
  <si>
    <t>Cao Đẳng Y Tế Bạch Mai</t>
  </si>
  <si>
    <t>Cao Đẳng Y Tế Bình Định</t>
  </si>
  <si>
    <t>Cao Đẳng Y Tế Bình Dương</t>
  </si>
  <si>
    <t>Cao Đẳng Y Tế Bình Thuận</t>
  </si>
  <si>
    <t>Cao Đẳng Y Tế Cà Mau</t>
  </si>
  <si>
    <t>Cao Đẳng Y Tế Cần Thơ</t>
  </si>
  <si>
    <t>Cao Đẳng Y Tế Điện Biên</t>
  </si>
  <si>
    <t>Cao Đẳng Y Tế Đồng Nai</t>
  </si>
  <si>
    <t>Cao Đẳng Y Tế Đồng Tháp</t>
  </si>
  <si>
    <t>Cao Đẳng Y Tế Hà Đông</t>
  </si>
  <si>
    <t>Cao Đẳng Y Tế Hà Nam</t>
  </si>
  <si>
    <t>Cao Đẳng Y Tế Hà Nội</t>
  </si>
  <si>
    <t>Cao Đẳng Y Tế Hà Tĩnh</t>
  </si>
  <si>
    <t>Cao Đẳng Y Tế Hải Phòng</t>
  </si>
  <si>
    <t>Cao Đẳng Y Tế Huế</t>
  </si>
  <si>
    <t>Cao Đẳng Y Tế Hưng Yên</t>
  </si>
  <si>
    <t>Cao Đẳng Y Tế Khánh Hòa</t>
  </si>
  <si>
    <t>Cao Đẳng Y Tế Kiên Giang</t>
  </si>
  <si>
    <t>Cao Đẳng Y Tế Lâm Đồng</t>
  </si>
  <si>
    <t>Cao Đẳng Y Tế Lạng Sơn</t>
  </si>
  <si>
    <t>Cao Đẳng Y Tế Ninh Bình</t>
  </si>
  <si>
    <t>Cao Đẳng Y Tế Phú Thọ</t>
  </si>
  <si>
    <t>Cao Đẳng Y Tế Quảng Nam</t>
  </si>
  <si>
    <t>Cao Đẳng Y Tế Quảng Ninh</t>
  </si>
  <si>
    <t>Cao Đẳng Y Tế Sơn La</t>
  </si>
  <si>
    <t>Cao Đẳng Y Tế Thái Bình</t>
  </si>
  <si>
    <t>Cao Đẳng Y Tế Thái Nguyên</t>
  </si>
  <si>
    <t>Cao Đẳng Y Tế Thanh Hóa</t>
  </si>
  <si>
    <t>Cao Đẳng Y Tế Tiền Giang</t>
  </si>
  <si>
    <t>Cao Đẳng Y Tế Trà Vinh</t>
  </si>
  <si>
    <t>Đại Học An Giang</t>
  </si>
  <si>
    <t>Đại Học An Ninh Nhân Dân</t>
  </si>
  <si>
    <t>Đại Học Anh Quốc Việt Nam</t>
  </si>
  <si>
    <t>Đại Học Bà Rịa - Vũng Tàu</t>
  </si>
  <si>
    <t>Đại Học Bạc Liêu</t>
  </si>
  <si>
    <t>Đại Học Bách Khoa - Đại Học Đà Nẵng</t>
  </si>
  <si>
    <t>Đại Học Bách Khoa - Đại Học Quốc Gia Thành phố Hồ Chí Minh</t>
  </si>
  <si>
    <t>Đại Học Bách Khoa Hà Nội</t>
  </si>
  <si>
    <t>Đại Học Bình Dương</t>
  </si>
  <si>
    <t>Đại học Buôn Ma Thuột</t>
  </si>
  <si>
    <t>Đại Học Cần Thơ</t>
  </si>
  <si>
    <t>Đại Học Cảnh Sát Nhân Dân</t>
  </si>
  <si>
    <t>Đại Học Chính Trị</t>
  </si>
  <si>
    <t>Đại Học Chu Văn An</t>
  </si>
  <si>
    <t>Đại Học Công Đoàn</t>
  </si>
  <si>
    <t>Đại Học Công Nghệ - Đại Học Quốc Gia Hà Nội</t>
  </si>
  <si>
    <t>Đại Học Công Nghệ Đông Á</t>
  </si>
  <si>
    <t>Đại Học Công Nghệ Đồng Nai</t>
  </si>
  <si>
    <t>Đại học Công nghệ Giao thông vận tải</t>
  </si>
  <si>
    <t>Đại học Công nghệ Miền Đông</t>
  </si>
  <si>
    <t>Đại Học Công Nghệ Sài Gòn</t>
  </si>
  <si>
    <t>Đại học Công Nghệ Thành phố Hồ Chí Minh</t>
  </si>
  <si>
    <t>Đại Học Công Nghệ Thông Tin - Đại Học Quốc Gia Thành phố Hồ Chí Minh</t>
  </si>
  <si>
    <t>Đại học Công Nghệ Thông Tin và Truyền Thông - Đại Học Thái Nguyên</t>
  </si>
  <si>
    <t>Đại Học Công Nghệ và Quản Lý Hữu Nghị</t>
  </si>
  <si>
    <t>Đại Học Công Nghệ Vạn Xuân</t>
  </si>
  <si>
    <t>Đại Học Công Nghiệp Dệt May Hà Nội</t>
  </si>
  <si>
    <t>Đại Học Công Nghiệp Hà Nội</t>
  </si>
  <si>
    <t>Đại Học Công Nghiệp Quảng Ninh</t>
  </si>
  <si>
    <t>Đại Học Công Nghiệp Thành phố Hồ Chí Minh</t>
  </si>
  <si>
    <t>Đại học Công nghiệp Thực phẩm Thành phố Hồ Chí Minh</t>
  </si>
  <si>
    <t>Đại Học Công Nghiệp Việt Hung</t>
  </si>
  <si>
    <t>Đại Học Công Nghiệp Việt Trì</t>
  </si>
  <si>
    <t>Đại học Công nghiệp Vinh</t>
  </si>
  <si>
    <t>Đại Học Cửu Long</t>
  </si>
  <si>
    <t>Đại Học Đà Lạt</t>
  </si>
  <si>
    <t>Đại Học Đại Nam</t>
  </si>
  <si>
    <t>Đại Học Dân Lập Duy Tân</t>
  </si>
  <si>
    <t>Đại Học Dân Lập Lương Thế Vinh</t>
  </si>
  <si>
    <t>Đại Học Dân Lập Phú Xuân</t>
  </si>
  <si>
    <t>Đại Học Dân Lập Phương Đông</t>
  </si>
  <si>
    <t>Đại Học Dân Lập Văn Lang</t>
  </si>
  <si>
    <t>Đại Học Dầu Khí Việt Nam</t>
  </si>
  <si>
    <t>Đại Học Điện Lực</t>
  </si>
  <si>
    <t>Đại Học Điều Dưỡng Nam Định</t>
  </si>
  <si>
    <t>Đại Học Đông Á</t>
  </si>
  <si>
    <t>Đại Học Đông Đô</t>
  </si>
  <si>
    <t>Đại Học Đồng Nai</t>
  </si>
  <si>
    <t>Đại Học Đồng Tháp</t>
  </si>
  <si>
    <t>Đại Học Dược Hà Nội</t>
  </si>
  <si>
    <t>Đại Học FPT</t>
  </si>
  <si>
    <t>Đại Học Gia Định</t>
  </si>
  <si>
    <t>Đại Học Giáo Dục - Đại học Quốc Gia Hà Nội</t>
  </si>
  <si>
    <t>Đại Học Giao Thông Vận Tải</t>
  </si>
  <si>
    <t>Đại Học Giao Thông Vận Tải Thành phố Hồ Chí Minh</t>
  </si>
  <si>
    <t>Đại Học Hà Hoa Tiên</t>
  </si>
  <si>
    <t>Đại Học Hạ Long</t>
  </si>
  <si>
    <t>Đại Học Hà Nội</t>
  </si>
  <si>
    <t>Đại Học Hà Tĩnh</t>
  </si>
  <si>
    <t>Đại Học Hải Dương</t>
  </si>
  <si>
    <t>Đại Học Hải Phòng</t>
  </si>
  <si>
    <t>Đại Học Hàng Hải</t>
  </si>
  <si>
    <t>Đại Học Hòa Bình</t>
  </si>
  <si>
    <t>Đại Học Hoa Lư</t>
  </si>
  <si>
    <t>Đại Học Hoa Sen</t>
  </si>
  <si>
    <t>Đại Học Hồng Đức</t>
  </si>
  <si>
    <t>Đại Học Hùng Vương</t>
  </si>
  <si>
    <t>Đại học Khánh Hòa</t>
  </si>
  <si>
    <t>Đại Học Khoa Học - Đại Học Huế</t>
  </si>
  <si>
    <t>Đại Học Khoa Học - Đại Học Thái Nguyên</t>
  </si>
  <si>
    <t>Đại Học Khoa Học Tự Nhiên - Đại Học Quốc Gia Hà Nội</t>
  </si>
  <si>
    <t>Đại Học Khoa Học Tự Nhiên - Đại Học Quốc Gia Thành phố Hồ Chí Minh</t>
  </si>
  <si>
    <t>Đại Học Khoa Học Và Công Nghệ Hà Nội</t>
  </si>
  <si>
    <t>Đại Học Khoa Học Xã Hội và Nhân Văn - Đại Học Quốc Gia Hà Nội</t>
  </si>
  <si>
    <t>Đại Học Khoa Học Xã Hội và Nhân Văn - Đại Học Quốc Gia Thành phố Hồ Chí Minh</t>
  </si>
  <si>
    <t>Đại học Kiếm Sát Hà Nội</t>
  </si>
  <si>
    <t>Đại học Kiên Giang</t>
  </si>
  <si>
    <t>Đại Học Kiến Trúc Đà Nẵng</t>
  </si>
  <si>
    <t>Đại Học Kiến Trúc Hà Nội</t>
  </si>
  <si>
    <t>Đại Học Kiến Trúc Thành phố Hồ Chí Minh</t>
  </si>
  <si>
    <t>Đại Học Kinh Bắc</t>
  </si>
  <si>
    <t>Đại Học Kinh Doanh và Công Nghệ Hà Nội</t>
  </si>
  <si>
    <t>Đại Học Kinh Tế - Đại Học Đà Nẵng</t>
  </si>
  <si>
    <t>Đại Học Kinh Tế - Đại Học Huế</t>
  </si>
  <si>
    <t>Đại Học Kinh Tế - Đại Học Quốc Gia Hà Nội</t>
  </si>
  <si>
    <t>Đại học Kinh Tế - Luật - Đại Học Quốc Gia Thành phố Hồ Chí Minh</t>
  </si>
  <si>
    <t>Đại Học Kinh Tế Công Nghiệp Long An</t>
  </si>
  <si>
    <t>Đại Học Kinh Tế Kỹ Thuật Bình Dương</t>
  </si>
  <si>
    <t>Đại Học Kinh Tế Kỹ Thuật Công Nghiệp</t>
  </si>
  <si>
    <t>Đại học Kinh Tế Nghệ An</t>
  </si>
  <si>
    <t>Đại Học Kinh Tế Quốc Dân</t>
  </si>
  <si>
    <t>Đại Học Kinh Tế Thành phố Hồ Chí Minh</t>
  </si>
  <si>
    <t>Đại Học Kinh Tế  &amp; Quản Trị Kinh Doanh - Đại Học Thái Nguyên</t>
  </si>
  <si>
    <t>Đại Học Kỹ Thuật - Hậu Cần Công An Nhân Dân</t>
  </si>
  <si>
    <t>Đại học Kỹ Thuật Công Nghệ Cần Thơ</t>
  </si>
  <si>
    <t>Đại Học Kỹ Thuật Công Nghiệp - Đại Học Thái Nguyên</t>
  </si>
  <si>
    <t>Đại học Kỹ thuật Y Dược Đà Nẵng</t>
  </si>
  <si>
    <t>Đại Học Kỹ Thuật Y Tế Hải Dương</t>
  </si>
  <si>
    <t>Đại Học Lạc Hồng</t>
  </si>
  <si>
    <t>Đại Học Lâm Nghiệp</t>
  </si>
  <si>
    <t>Đại Học Lao Động - Xã Hội</t>
  </si>
  <si>
    <t>Đại học Luật - Đại Học Huế</t>
  </si>
  <si>
    <t>Đại Học Luật Hà Nội</t>
  </si>
  <si>
    <t>Đại Học Luật Thành phố Hồ Chí Minh</t>
  </si>
  <si>
    <t>Đại Học Mỏ Địa Chất</t>
  </si>
  <si>
    <t>Đại Học Mở Thành phố Hồ Chí Minh</t>
  </si>
  <si>
    <t>Đại Học Mỹ Thuật Công Nghiệp</t>
  </si>
  <si>
    <t>Đại Học Mỹ Thuật Công Nghiệp Á Châu</t>
  </si>
  <si>
    <t>Đại Học Mỹ Thuật Thành phố Hồ Chí Minh</t>
  </si>
  <si>
    <t>Đại Học Mỹ Thuật Việt Nam</t>
  </si>
  <si>
    <t>Đại học Nam Cần Thơ</t>
  </si>
  <si>
    <t>Đại Học Ngân Hàng Thành phố Hồ Chí Minh</t>
  </si>
  <si>
    <t>Đại Học Nghệ Thuật - Đại Học Huế</t>
  </si>
  <si>
    <t>Đại Học Ngoại Ngữ - Đại Học Đà Nẵng</t>
  </si>
  <si>
    <t>Đại Học Ngoại Ngữ - Đại Học Huế</t>
  </si>
  <si>
    <t>Đại Học Ngoại Ngữ - Đại Học Quốc Gia Hà Nội</t>
  </si>
  <si>
    <t>Đại Học Ngoại Ngữ - Tin Học Thành phố Hồ Chí Minh</t>
  </si>
  <si>
    <t>Đại Học Ngoại Thương</t>
  </si>
  <si>
    <t>Đại học Nguyễn Huệ</t>
  </si>
  <si>
    <t>Đại Học Nguyễn Tất Thành</t>
  </si>
  <si>
    <t>Đại Học Nguyễn Trãi</t>
  </si>
  <si>
    <t>Đại Học Nha Trang</t>
  </si>
  <si>
    <t>Đại Học Nội Vụ Hà Nội</t>
  </si>
  <si>
    <t>Đại Học Nông Lâm - Đại Học Huế</t>
  </si>
  <si>
    <t>Đại Học Nông Lâm - Đại Học Thái Nguyên</t>
  </si>
  <si>
    <t>Đại học Nông Lâm Bắc Giang</t>
  </si>
  <si>
    <t>Đại Học Nông Lâm Thành phố Hồ Chí Minh</t>
  </si>
  <si>
    <t>Đại Học Phạm Văn Đồng</t>
  </si>
  <si>
    <t>Đại Học Phan Châu Trinh</t>
  </si>
  <si>
    <t>Đại Học Phan Thiết</t>
  </si>
  <si>
    <t>Đại Học Phòng Cháy Chữa Cháy</t>
  </si>
  <si>
    <t>Đại Học Phú Yên</t>
  </si>
  <si>
    <t>Đại Học Quảng Bình</t>
  </si>
  <si>
    <t>Đại Học Quảng Nam</t>
  </si>
  <si>
    <t>Đại Học Quang Trung</t>
  </si>
  <si>
    <t>Đại Học Quốc Tế - Đại Học Quốc Gia Thành phố Hồ Chí Minh</t>
  </si>
  <si>
    <t>Đại Học Quốc Tế Bắc Hà</t>
  </si>
  <si>
    <t>Đại Học Quốc Tế Hồng Bàng</t>
  </si>
  <si>
    <t>Đại Học Quốc Tế Miền Đông</t>
  </si>
  <si>
    <t>Đại Học Quốc Tế RMIT Việt Nam</t>
  </si>
  <si>
    <t>Đại Học Quốc Tế Sài Gòn</t>
  </si>
  <si>
    <t>Đại Học Quy Nhơn</t>
  </si>
  <si>
    <t>Đại Học Sài Gòn</t>
  </si>
  <si>
    <t>Đại Học Sân Khấu Điện Ảnh</t>
  </si>
  <si>
    <t>Đại Học Sân Khấu Điện Ảnh Thành phố Hồ Chí Minh</t>
  </si>
  <si>
    <t>Đại học Sao Đỏ</t>
  </si>
  <si>
    <t>Đại Học Sư Phạm - Đại Học Đà Nẵng</t>
  </si>
  <si>
    <t>Đại Học Sư Phạm - Đại Học Huế</t>
  </si>
  <si>
    <t>Đại Học Sư Phạm Hà Nội</t>
  </si>
  <si>
    <t>Đại Học Sư Phạm Hà Nội 2</t>
  </si>
  <si>
    <t>Đại học Sư phạm Kỹ thuật - Đại học Đà Nẵng</t>
  </si>
  <si>
    <t>Đại Học Sư Phạm Kỹ Thuật Hưng Yên</t>
  </si>
  <si>
    <t>Đại Học Sư Phạm Kỹ Thuật Nam Định</t>
  </si>
  <si>
    <t>Đại Học Sư Phạm Kỹ Thuật Thành phố Hồ Chí Minh</t>
  </si>
  <si>
    <t>Đại Học Sư Phạm Kỹ Thuật Vinh</t>
  </si>
  <si>
    <t>Đại Học Sư Phạm Kỹ Thuật Vĩnh Long</t>
  </si>
  <si>
    <t>Đại Học Sư Phạm Nghệ Thuật Trung Ương</t>
  </si>
  <si>
    <t>Đại Học Sư Phạm Thành phố Hồ Chí Minh</t>
  </si>
  <si>
    <t>Đại Học Sư Phạm Thể Dục Thể Thao Hà Nội</t>
  </si>
  <si>
    <t>Đại Học Sư Phạm Thể DụcThể Thao Thành phố Hồ Chí Minh</t>
  </si>
  <si>
    <t>Đại học Tài Chính - Quản Trị Kinh Doanh</t>
  </si>
  <si>
    <t>Đại học Tài Chính Kế Toán</t>
  </si>
  <si>
    <t>Đại Học Tài Chính Marketing</t>
  </si>
  <si>
    <t>Đại Học Tài Chính Ngân Hàng Hà Nội</t>
  </si>
  <si>
    <t>Đại học Tài Nguyên môi trường Thành phố Hồ Chí Minh</t>
  </si>
  <si>
    <t>Đại học Tài Nguyên và Môi Trường Hà Nội</t>
  </si>
  <si>
    <t>Đại học Tân Tạo</t>
  </si>
  <si>
    <t>Đại học Tân Trào</t>
  </si>
  <si>
    <t>Đại Học Tây Bắc</t>
  </si>
  <si>
    <t>Đại Học Tây Đô</t>
  </si>
  <si>
    <t>Đại Học Tây Nguyên</t>
  </si>
  <si>
    <t>Đại Học Thái Bình</t>
  </si>
  <si>
    <t>Đại Học Thái Bình Dương</t>
  </si>
  <si>
    <t>Đại Học Thăng Long</t>
  </si>
  <si>
    <t>Đại học Thành Đô</t>
  </si>
  <si>
    <t>Đại học Thành Đông</t>
  </si>
  <si>
    <t>Đại Học Thành Tây</t>
  </si>
  <si>
    <t>Đại Học Thể Dục Thể Thao Bắc Ninh</t>
  </si>
  <si>
    <t>Đại Học Thể Dục Thể Thao Đà Nẵng</t>
  </si>
  <si>
    <t>Đại Học Thể Dục Thể Thao Thành phố Hồ Chí Minh</t>
  </si>
  <si>
    <t>Đại Học Thông Tin Liên Lạc</t>
  </si>
  <si>
    <t>Đại học Thủ Dầu Một</t>
  </si>
  <si>
    <t>Đại học Thủ Đô Hà Nội</t>
  </si>
  <si>
    <t>Đại Học Thương Mại</t>
  </si>
  <si>
    <t>Đại Học Thủy Lợi</t>
  </si>
  <si>
    <t>Đại Học Tiền Giang</t>
  </si>
  <si>
    <t>Đại Học Tôn Đức Thắng</t>
  </si>
  <si>
    <t>Đại Học Trà Vinh</t>
  </si>
  <si>
    <t>Đại Học Trưng Vương</t>
  </si>
  <si>
    <t>Đại Học Văn Hiến</t>
  </si>
  <si>
    <t>Đại Học Văn Hóa - Nghệ Thuật Quân Đội</t>
  </si>
  <si>
    <t>Đại Học Văn Hóa Hà Nội</t>
  </si>
  <si>
    <t>Đại Học Văn Hóa Thành phố Hồ Chí Minh</t>
  </si>
  <si>
    <t>Đại Học Văn Hóa, Thể Thao Và Du Lịch Thanh Hóa</t>
  </si>
  <si>
    <t>Đại Học Việt Bắc</t>
  </si>
  <si>
    <t>Đại Học Việt Đức</t>
  </si>
  <si>
    <t>Đại Học Vinh</t>
  </si>
  <si>
    <t>Đại Học Võ Trường Toản</t>
  </si>
  <si>
    <t>Đại Học Xây Dựng Hà Nội</t>
  </si>
  <si>
    <t>Đại Học Xây Dựng Miền Tây</t>
  </si>
  <si>
    <t>Đại Học Xây Dựng Miền Trung</t>
  </si>
  <si>
    <t>Đại Học Y Dược - Đại Học Huế</t>
  </si>
  <si>
    <t>Đại Học Y Dược - Đại Học Thái Nguyên</t>
  </si>
  <si>
    <t>Đại Học Y Dược Cần Thơ</t>
  </si>
  <si>
    <t>Đại Học Y Dược Hải Phòng</t>
  </si>
  <si>
    <t>Đại Học Y Dược Thái Bình</t>
  </si>
  <si>
    <t>Đại Học Y Dược Thành phố Hồ Chí Minh</t>
  </si>
  <si>
    <t>Đại Học Y Hà Nội</t>
  </si>
  <si>
    <t>Đại Học Y Khoa Phạm Ngọc Thạch</t>
  </si>
  <si>
    <t>Đại học Y khoa Tokyo Việt Nam</t>
  </si>
  <si>
    <t>Đại Học Y Tế Công Cộng</t>
  </si>
  <si>
    <t>Đại Học Yersin Đà Lạt</t>
  </si>
  <si>
    <t>Đại Học Sư Phạm - Đại Học Thái Nguyên</t>
  </si>
  <si>
    <t>Học Viện Âm Nhạc Huế</t>
  </si>
  <si>
    <t>Học Viện Âm Nhạc Quốc Gia Việt Nam</t>
  </si>
  <si>
    <t>Học Viện An Ninh Nhân Dân</t>
  </si>
  <si>
    <t>Học Viện Báo Chí - Tuyên Truyền</t>
  </si>
  <si>
    <t>Học Viện Biên Phòng</t>
  </si>
  <si>
    <t>Học viện cán bộ Thành phố Hồ Chí Minh</t>
  </si>
  <si>
    <t>Học Viện Cảnh Sát Nhân Dân</t>
  </si>
  <si>
    <t>Học Viên Chính Sách và Phát Triển</t>
  </si>
  <si>
    <t>Học Viện Chính Trị Công An Nhân Dân</t>
  </si>
  <si>
    <t>Học Viện Công Nghệ Bưu Chính Viễn Thông</t>
  </si>
  <si>
    <t>Học Viện Hải Quân</t>
  </si>
  <si>
    <t>Học Viện Hàng Không Việt Nam</t>
  </si>
  <si>
    <t>Học Viện Hành Chính Quốc Gia</t>
  </si>
  <si>
    <t>Học Viện Hậu Cần</t>
  </si>
  <si>
    <t>Học Viện Khoa Học Quân Sự</t>
  </si>
  <si>
    <t>Học Viện Kĩ Thuật Quân Sự</t>
  </si>
  <si>
    <t>Học Viện Kỹ Thuật Mật Mã</t>
  </si>
  <si>
    <t>Học Viện Ngân Hàng</t>
  </si>
  <si>
    <t>Học Viện Ngoại Giao Việt Nam</t>
  </si>
  <si>
    <t>Học Viện Nông Nghiệp Việt Nam</t>
  </si>
  <si>
    <t>Học Viện Phòng Không - Không Quân</t>
  </si>
  <si>
    <t>Học Viện Phụ Nữ Việt Nam</t>
  </si>
  <si>
    <t>Học Viện Quản Lý Giáo Dục</t>
  </si>
  <si>
    <t>Học Viện Quân Y</t>
  </si>
  <si>
    <t>Học Viện Tài Chính</t>
  </si>
  <si>
    <t>Học Viện Thanh Thiếu Niên Việt Nam</t>
  </si>
  <si>
    <t>Học Viện Tòa án</t>
  </si>
  <si>
    <t>Học Viện Y Dược Học Cổ Truyền Việt Nam</t>
  </si>
  <si>
    <t>Khoa Du Lịch - Đại Học Huế</t>
  </si>
  <si>
    <t>Khoa Giáo dục thể chất - Đại học Đà Nẵng</t>
  </si>
  <si>
    <t>Khoa Giáo Dục Thể Chất - Đại Học Huế</t>
  </si>
  <si>
    <t>Khoa Luật - Đại Học Quốc Gia Hà Nội</t>
  </si>
  <si>
    <t>Khoa Ngoại Ngữ - Đại Học Thái Nguyên</t>
  </si>
  <si>
    <t>Khoa Quốc Tế - Đại Học Quốc Gia Hà Nội</t>
  </si>
  <si>
    <t>Khoa Quốc Tế - Đại Học Thái Nguyên</t>
  </si>
  <si>
    <t>Khoa Y - Đại học Quốc Gia Thành phố Hồ Chí Minh</t>
  </si>
  <si>
    <t>Khoa Y Dược - Đại Học Đà Nẵng</t>
  </si>
  <si>
    <t>Khoa Y Dược - Đại học Quốc Gia Hà Nội</t>
  </si>
  <si>
    <t>Nhạc viện Thành phố Hồ Chí Minh</t>
  </si>
  <si>
    <t>Trường Sĩ Quan Công Binh</t>
  </si>
  <si>
    <t>Trường Sĩ Quan Đặc Công</t>
  </si>
  <si>
    <t>Trường Sĩ Quan Không Quân</t>
  </si>
  <si>
    <t>Trường Sĩ Quan Kĩ Thuật Quân Sự</t>
  </si>
  <si>
    <t>Trường Sĩ Quan Lục Quân 1</t>
  </si>
  <si>
    <t>Trường Sĩ Quan Lục Quân 2</t>
  </si>
  <si>
    <t>Trường Sĩ Quan Pháo Binh</t>
  </si>
  <si>
    <t>Trường Sĩ Quan Phòng Hóa</t>
  </si>
  <si>
    <t>Trường Sĩ Quan Thông Tin</t>
  </si>
  <si>
    <t>Trường Sĩ  Quan Tăng - Thiết Giáp</t>
  </si>
  <si>
    <t>Viện Đại Học Mở Hà Nội</t>
  </si>
  <si>
    <t>Viện nghiên cứu và đào tạo Việt Anh - Đại học Đà Nẵng</t>
  </si>
  <si>
    <t>Thời điểm tốt nghiệp</t>
  </si>
  <si>
    <t>Vai trò trong các tổ chức xã hội</t>
  </si>
  <si>
    <t>Thông tin thêm về giải thưởng</t>
  </si>
  <si>
    <t>Kinh</t>
  </si>
  <si>
    <t>Tày</t>
  </si>
  <si>
    <t>Thái</t>
  </si>
  <si>
    <t>Mường</t>
  </si>
  <si>
    <t>Khmer</t>
  </si>
  <si>
    <t>Hoa</t>
  </si>
  <si>
    <t>Nùng</t>
  </si>
  <si>
    <t>H'Mông</t>
  </si>
  <si>
    <t>Dao</t>
  </si>
  <si>
    <t>Gia Rai</t>
  </si>
  <si>
    <t>Ê Đê</t>
  </si>
  <si>
    <t>Ba Na</t>
  </si>
  <si>
    <t>Sán Chay</t>
  </si>
  <si>
    <t>Chăm</t>
  </si>
  <si>
    <t>Kơ Ho</t>
  </si>
  <si>
    <t>Xơ Đăng</t>
  </si>
  <si>
    <t>Sán Dìu</t>
  </si>
  <si>
    <t>Hrê</t>
  </si>
  <si>
    <t>Ra Glai</t>
  </si>
  <si>
    <t>Mnông</t>
  </si>
  <si>
    <t>Stiêng</t>
  </si>
  <si>
    <t>Khơ mú</t>
  </si>
  <si>
    <t>Bru - Vân Kiều</t>
  </si>
  <si>
    <t>Cơ Tu</t>
  </si>
  <si>
    <t>Giáy</t>
  </si>
  <si>
    <t>Tà Ôi</t>
  </si>
  <si>
    <t>Mạ</t>
  </si>
  <si>
    <t>Giẻ-Triêng</t>
  </si>
  <si>
    <t>Co</t>
  </si>
  <si>
    <t>Chơ Ro</t>
  </si>
  <si>
    <t>Xinh Mun</t>
  </si>
  <si>
    <t>Hà Nhì</t>
  </si>
  <si>
    <t>Chu Ru</t>
  </si>
  <si>
    <t>Lào</t>
  </si>
  <si>
    <t>La Chí</t>
  </si>
  <si>
    <t>Kháng</t>
  </si>
  <si>
    <t>Phù Lá</t>
  </si>
  <si>
    <t>La Hủ</t>
  </si>
  <si>
    <t>La Ha</t>
  </si>
  <si>
    <t>Pà Thẻn</t>
  </si>
  <si>
    <t>Lự</t>
  </si>
  <si>
    <t>Ngái</t>
  </si>
  <si>
    <t>Chứt</t>
  </si>
  <si>
    <t>Lô Lô</t>
  </si>
  <si>
    <t>Mảng</t>
  </si>
  <si>
    <t>Cơ Lao</t>
  </si>
  <si>
    <t>Bố Y</t>
  </si>
  <si>
    <t>Cống</t>
  </si>
  <si>
    <t>Si La</t>
  </si>
  <si>
    <t>Pu Péo</t>
  </si>
  <si>
    <t>Rơ Măm</t>
  </si>
  <si>
    <t>Brâu</t>
  </si>
  <si>
    <t>Ơ Đu</t>
  </si>
  <si>
    <t>Thổ</t>
  </si>
  <si>
    <t>Bộ Công an</t>
  </si>
  <si>
    <t>Cục Cảnh Sát quản lý hành chính về trật tự xã hội</t>
  </si>
  <si>
    <t>Đắk Lắk</t>
  </si>
  <si>
    <t>Xã Sơn Hải</t>
  </si>
  <si>
    <t>Xã Hòn Nghệ</t>
  </si>
  <si>
    <t>Xã Giang Thành</t>
  </si>
  <si>
    <t>Xã Vĩnh Điều</t>
  </si>
  <si>
    <t>Xã Hòn Đất</t>
  </si>
  <si>
    <t>Xã Sơn Kiên</t>
  </si>
  <si>
    <t>Xã Mỹ Thuận</t>
  </si>
  <si>
    <t>Xã Bình Sơn</t>
  </si>
  <si>
    <t>Xã Bình Giang</t>
  </si>
  <si>
    <t>Xã Tân Hội</t>
  </si>
  <si>
    <t>Xã Tân Hiệp</t>
  </si>
  <si>
    <t>Xã Thạnh Đông</t>
  </si>
  <si>
    <t>Xã Thạnh Lộc</t>
  </si>
  <si>
    <t>Xã Châu Thành</t>
  </si>
  <si>
    <t>Xã Bình An</t>
  </si>
  <si>
    <t>Xã Giồng Riềng</t>
  </si>
  <si>
    <t>Xã Thạnh Hưng</t>
  </si>
  <si>
    <t>Xã Long Thạnh</t>
  </si>
  <si>
    <t>Xã Ngọc Chúc</t>
  </si>
  <si>
    <t>Xã Hoà Thuận</t>
  </si>
  <si>
    <t>Xã Gò Quao</t>
  </si>
  <si>
    <t>Xã Vĩnh Tuy</t>
  </si>
  <si>
    <t>Xã Tây Yên</t>
  </si>
  <si>
    <t>Xã Đông Thái</t>
  </si>
  <si>
    <t>Xã An Biên</t>
  </si>
  <si>
    <t>Xã Tân Thạnh</t>
  </si>
  <si>
    <t>Xã Đông Hưng</t>
  </si>
  <si>
    <t>Xã An Minh</t>
  </si>
  <si>
    <t>Xã Vân Khánh</t>
  </si>
  <si>
    <t>Xã Vĩnh Bình</t>
  </si>
  <si>
    <t>Xã Vĩnh Thuận</t>
  </si>
  <si>
    <t>Xã Vĩnh Phong</t>
  </si>
  <si>
    <t>Đặc khu Phú Quốc</t>
  </si>
  <si>
    <t>Đặc khu Thổ Châu</t>
  </si>
  <si>
    <t>Đặc khu Kiên Hải</t>
  </si>
  <si>
    <t>Phường Hà Tiên</t>
  </si>
  <si>
    <t>Phường Tô Châu</t>
  </si>
  <si>
    <t>Xã Tiên Hải</t>
  </si>
  <si>
    <t>Xã U Minh Thượng</t>
  </si>
  <si>
    <t>Xã Định Hòa</t>
  </si>
  <si>
    <t>Xã Phú Hòa</t>
  </si>
  <si>
    <t>Xã Vĩnh Hòa Hưng</t>
  </si>
  <si>
    <t>Xã Hòa Điền</t>
  </si>
  <si>
    <t>Xã Bình Hòa</t>
  </si>
  <si>
    <t>Xã Mỹ Hòa Hưng</t>
  </si>
  <si>
    <t>Xã Hòa Lạc</t>
  </si>
  <si>
    <t>Xã Vĩnh Hòa</t>
  </si>
  <si>
    <t>Xã Hòa Hưng</t>
  </si>
  <si>
    <t>Xã Đông Hòa</t>
  </si>
  <si>
    <t>Xã Hòa Thuận</t>
  </si>
  <si>
    <t>Phường Long Xuyên</t>
  </si>
  <si>
    <t>Phường Bình Đức</t>
  </si>
  <si>
    <t>Phường Mỹ Thới</t>
  </si>
  <si>
    <t>Phường Châu Đốc</t>
  </si>
  <si>
    <t>Phường Vĩnh Tế</t>
  </si>
  <si>
    <t>Xã An Phú</t>
  </si>
  <si>
    <t>Xã Vĩnh Hậu</t>
  </si>
  <si>
    <t>Xã Nhơn Hội</t>
  </si>
  <si>
    <t>Xã Khánh Bình</t>
  </si>
  <si>
    <t>Xã Phú Hữu</t>
  </si>
  <si>
    <t>Xã Tân An</t>
  </si>
  <si>
    <t>Xã Châu Phong</t>
  </si>
  <si>
    <t>Xã Vĩnh Xương</t>
  </si>
  <si>
    <t>Phường Tân Châu</t>
  </si>
  <si>
    <t>Phường Long Phú</t>
  </si>
  <si>
    <t>Xã Phú Tân</t>
  </si>
  <si>
    <t>Xã Phú An</t>
  </si>
  <si>
    <t>Xã Bình Thạnh Đông</t>
  </si>
  <si>
    <t>Xã Chợ Vàm</t>
  </si>
  <si>
    <t>Xã Phú Lâm</t>
  </si>
  <si>
    <t>Xã Châu Phú</t>
  </si>
  <si>
    <t>Xã Mỹ Đức</t>
  </si>
  <si>
    <t>Xã Vĩnh Thạnh Trung</t>
  </si>
  <si>
    <t>Xã Bình Mỹ</t>
  </si>
  <si>
    <t>Xã Thạnh Mỹ Tây</t>
  </si>
  <si>
    <t>Xã An Cư</t>
  </si>
  <si>
    <t>Xã Núi Cấm</t>
  </si>
  <si>
    <t>Phường Tịnh Biên</t>
  </si>
  <si>
    <t>Phường Thới Sơn</t>
  </si>
  <si>
    <t>Phường Chi Lăng</t>
  </si>
  <si>
    <t>Xã Ba Chúc</t>
  </si>
  <si>
    <t>Xã Tri Tôn</t>
  </si>
  <si>
    <t>Xã Ô Lâm</t>
  </si>
  <si>
    <t>Xã Cô Tô</t>
  </si>
  <si>
    <t>Xã Vĩnh Gia</t>
  </si>
  <si>
    <t>Xã Chợ Mới</t>
  </si>
  <si>
    <t>Xã Cù Lao Giêng</t>
  </si>
  <si>
    <t>Xã Hội An</t>
  </si>
  <si>
    <t>Xã Long Điền</t>
  </si>
  <si>
    <t>Xã Nhơn Mỹ</t>
  </si>
  <si>
    <t>Xã Long Kiến</t>
  </si>
  <si>
    <t>Xã An Châu</t>
  </si>
  <si>
    <t>Xã Cần Đăng</t>
  </si>
  <si>
    <t>Xã Vĩnh Hanh</t>
  </si>
  <si>
    <t>Xã Vĩnh An</t>
  </si>
  <si>
    <t>Xã Thoại Sơn</t>
  </si>
  <si>
    <t>Xã Óc Eo</t>
  </si>
  <si>
    <t>Xã Định Mỹ</t>
  </si>
  <si>
    <t>Xã Vĩnh Trạch</t>
  </si>
  <si>
    <t>Xã Tây Phú</t>
  </si>
  <si>
    <t>Phường Vĩnh Thông</t>
  </si>
  <si>
    <t>Phường Rạch Giá</t>
  </si>
  <si>
    <t>Xã Kiên Lương</t>
  </si>
  <si>
    <t>Xã Yên Phong</t>
  </si>
  <si>
    <t>Xã Văn Môn</t>
  </si>
  <si>
    <t>Xã Tam Giang</t>
  </si>
  <si>
    <t>Xã Yên Trung</t>
  </si>
  <si>
    <t>Xã Tam Đa</t>
  </si>
  <si>
    <t>Phường Quế Võ</t>
  </si>
  <si>
    <t>Phường Phương Liễu</t>
  </si>
  <si>
    <t>Phường Đào Viên</t>
  </si>
  <si>
    <t>Phường Bồng Lai</t>
  </si>
  <si>
    <t>Xã Chi Lăng</t>
  </si>
  <si>
    <t>Xã Phù Lãng</t>
  </si>
  <si>
    <t>Xã Tiên Du</t>
  </si>
  <si>
    <t>Xã Liên Bão</t>
  </si>
  <si>
    <t>Xã Tân Chi</t>
  </si>
  <si>
    <t>Xã Đại Đồng</t>
  </si>
  <si>
    <t>Xã Phật Tích</t>
  </si>
  <si>
    <t>Phường Thuận Thành</t>
  </si>
  <si>
    <t>Phường Mão Điền</t>
  </si>
  <si>
    <t>Phường Trạm Lộ</t>
  </si>
  <si>
    <t>Phường Trí Quả</t>
  </si>
  <si>
    <t>Phường Song Liễu</t>
  </si>
  <si>
    <t>Phường Ninh Xá</t>
  </si>
  <si>
    <t>Xã Lương Tài</t>
  </si>
  <si>
    <t>Xã Lâm Thao</t>
  </si>
  <si>
    <t>Xã Trung Chính</t>
  </si>
  <si>
    <t>Xã Trung Kênh</t>
  </si>
  <si>
    <t>Phường Từ Sơn</t>
  </si>
  <si>
    <t>Phường Tam Sơn</t>
  </si>
  <si>
    <t>Phường Đồng Nguyên</t>
  </si>
  <si>
    <t>Phường Phù Khê</t>
  </si>
  <si>
    <t>Xã Gia Bình</t>
  </si>
  <si>
    <t>Xã Nhân Thắng</t>
  </si>
  <si>
    <t>Xã Đại Lai</t>
  </si>
  <si>
    <t>Xã Cao Đức</t>
  </si>
  <si>
    <t>Xã Đông Cứu</t>
  </si>
  <si>
    <t>Phường Nhân Hòa</t>
  </si>
  <si>
    <t>Xã Phúc Hòa</t>
  </si>
  <si>
    <t>Xã Hiệp Hòa</t>
  </si>
  <si>
    <t>Xã Đồng Việt</t>
  </si>
  <si>
    <t>Phường Bắc Giang</t>
  </si>
  <si>
    <t>Phường Đa Mai</t>
  </si>
  <si>
    <t>Phường Tiền Phong</t>
  </si>
  <si>
    <t>Phường Tân An</t>
  </si>
  <si>
    <t>Phường Yên Dũng</t>
  </si>
  <si>
    <t>Phường Tân Tiến</t>
  </si>
  <si>
    <t>Phường Cảnh Thụy</t>
  </si>
  <si>
    <t>Xã Yên Thế</t>
  </si>
  <si>
    <t>Xã Bố Hạ</t>
  </si>
  <si>
    <t>Xã Đồng Kỳ</t>
  </si>
  <si>
    <t>Xã Xuân Lương</t>
  </si>
  <si>
    <t>Xã Tam Tiến</t>
  </si>
  <si>
    <t>Xã Tân Yên</t>
  </si>
  <si>
    <t>Xã Ngọc Thiện</t>
  </si>
  <si>
    <t>Xã Nhã Nam</t>
  </si>
  <si>
    <t>Xã Quang Trung</t>
  </si>
  <si>
    <t>Xã Biển Động</t>
  </si>
  <si>
    <t>Xã Lục Ngạn</t>
  </si>
  <si>
    <t>Xã Đèo Gia</t>
  </si>
  <si>
    <t>Xã Tân Sơn</t>
  </si>
  <si>
    <t>Xã Biên Sơn</t>
  </si>
  <si>
    <t>Xã Sa Lý</t>
  </si>
  <si>
    <t>Xã Nam Dương</t>
  </si>
  <si>
    <t>Xã Hợp Thịnh</t>
  </si>
  <si>
    <t>Xã Hoàng Vân</t>
  </si>
  <si>
    <t>Xã Xuân Cẩm</t>
  </si>
  <si>
    <t>Xã Lạng Giang</t>
  </si>
  <si>
    <t>Xã Mỹ Thái</t>
  </si>
  <si>
    <t>Xã Kép</t>
  </si>
  <si>
    <t>Xã Tân Dĩnh</t>
  </si>
  <si>
    <t>Xã Tiên Lục</t>
  </si>
  <si>
    <t>Xã Đại Sơn</t>
  </si>
  <si>
    <t>Xã Sơn Động</t>
  </si>
  <si>
    <t>Xã Tây Yên Tử</t>
  </si>
  <si>
    <t>Xã Dương Hưu</t>
  </si>
  <si>
    <t>Xã Yên Định</t>
  </si>
  <si>
    <t>Xã An Lạc</t>
  </si>
  <si>
    <t>Xã Vân Sơn</t>
  </si>
  <si>
    <t>Xã Tuấn Đạo</t>
  </si>
  <si>
    <t>Xã Lục Sơn</t>
  </si>
  <si>
    <t>Xã Trường Sơn</t>
  </si>
  <si>
    <t>Xã Cẩm Lý</t>
  </si>
  <si>
    <t>Xã Đông Phú</t>
  </si>
  <si>
    <t>Xã Nghĩa Phương</t>
  </si>
  <si>
    <t>Xã Lục Nam</t>
  </si>
  <si>
    <t>Xã Bắc Lũng</t>
  </si>
  <si>
    <t>Xã Bảo Đài</t>
  </si>
  <si>
    <t>Phường Tự Lạn</t>
  </si>
  <si>
    <t>Phường Việt Yên</t>
  </si>
  <si>
    <t>Phường Nếnh</t>
  </si>
  <si>
    <t>Phường Vân Hà</t>
  </si>
  <si>
    <t>Xã Kiên Lao</t>
  </si>
  <si>
    <t>Phường Chũ</t>
  </si>
  <si>
    <t>Phường Phượng Sơn</t>
  </si>
  <si>
    <t>Phường Kinh Bắc</t>
  </si>
  <si>
    <t>Phường Võ Cường</t>
  </si>
  <si>
    <t>Phường Vũ Ninh</t>
  </si>
  <si>
    <t>Phường Hạp Lĩnh</t>
  </si>
  <si>
    <t>Phường Nam Sơn</t>
  </si>
  <si>
    <t>Xã Tân Ân</t>
  </si>
  <si>
    <t>Phường Hồ Thị Kỷ</t>
  </si>
  <si>
    <t>Phường Bạc Liêu</t>
  </si>
  <si>
    <t>Phường Vĩnh Trạch</t>
  </si>
  <si>
    <t>Phường Hiệp Thành</t>
  </si>
  <si>
    <t>Xã Hồng Dân</t>
  </si>
  <si>
    <t>Xã Vĩnh Lộc</t>
  </si>
  <si>
    <t>Xã Ninh Thạnh Lợi</t>
  </si>
  <si>
    <t>Xã Ninh Quới</t>
  </si>
  <si>
    <t>Xã Vĩnh Lợi</t>
  </si>
  <si>
    <t>Xã Hưng Hội</t>
  </si>
  <si>
    <t>Xã Châu Thới</t>
  </si>
  <si>
    <t>Xã Hòa Bình</t>
  </si>
  <si>
    <t>Xã Vĩnh Mỹ</t>
  </si>
  <si>
    <t>Phường Giá Rai</t>
  </si>
  <si>
    <t>Phường Láng Tròn</t>
  </si>
  <si>
    <t>Xã Phong Thạnh</t>
  </si>
  <si>
    <t>Xã Phước Long</t>
  </si>
  <si>
    <t>Xã Vĩnh Phước</t>
  </si>
  <si>
    <t>Xã Phong Hiệp</t>
  </si>
  <si>
    <t>Xã Vĩnh Thanh</t>
  </si>
  <si>
    <t>Xã Gành Hào</t>
  </si>
  <si>
    <t>Xã Định Thành</t>
  </si>
  <si>
    <t>Xã An Trạch</t>
  </si>
  <si>
    <t>Xã Đông Hải</t>
  </si>
  <si>
    <t>Phường An Xuyên</t>
  </si>
  <si>
    <t>Phường Lý Văn Lâm</t>
  </si>
  <si>
    <t>Phường Tân Thành</t>
  </si>
  <si>
    <t>Phường Hòa Thành</t>
  </si>
  <si>
    <t>Xã Thới Bình</t>
  </si>
  <si>
    <t>Xã Trí Phải</t>
  </si>
  <si>
    <t>Xã Tân Lộc</t>
  </si>
  <si>
    <t>Xã Hồ Thị Kỷ</t>
  </si>
  <si>
    <t>Xã Biển Bạch</t>
  </si>
  <si>
    <t>Xã U Minh</t>
  </si>
  <si>
    <t>Xã Nguyễn Phích</t>
  </si>
  <si>
    <t>Xã Khánh Lâm</t>
  </si>
  <si>
    <t>Xã Khánh An</t>
  </si>
  <si>
    <t>Xã Đá Bạc</t>
  </si>
  <si>
    <t>Xã Khánh Hưng</t>
  </si>
  <si>
    <t>Xã Sông Đốc</t>
  </si>
  <si>
    <t>Xã Trần Văn Thời</t>
  </si>
  <si>
    <t>Xã Cái Đôi Vàm</t>
  </si>
  <si>
    <t>Xã Nguyễn Việt Khái</t>
  </si>
  <si>
    <t>Xã Phú Mỹ</t>
  </si>
  <si>
    <t>Xã Lương Thế Trân</t>
  </si>
  <si>
    <t>Xã Tân Hưng</t>
  </si>
  <si>
    <t>Xã Hưng Mỹ</t>
  </si>
  <si>
    <t>Xã Cái Nước</t>
  </si>
  <si>
    <t>Xã Tân Thuận</t>
  </si>
  <si>
    <t>Xã Tân Tiến</t>
  </si>
  <si>
    <t>Xã Tạ An Khương</t>
  </si>
  <si>
    <t>Xã Trần Phán</t>
  </si>
  <si>
    <t>Xã Thanh Tùng</t>
  </si>
  <si>
    <t>Xã Đầm Dơi</t>
  </si>
  <si>
    <t>Xã Quách Phẩm</t>
  </si>
  <si>
    <t>Xã Đất Mới</t>
  </si>
  <si>
    <t>Xã Năm Căn</t>
  </si>
  <si>
    <t>Xã Phan Ngọc Hiển</t>
  </si>
  <si>
    <t>Xã Đất Mũi</t>
  </si>
  <si>
    <t>Phường Long Bình</t>
  </si>
  <si>
    <t>Phường Long Mỹ</t>
  </si>
  <si>
    <t>Phường Long Phú 1</t>
  </si>
  <si>
    <t>Phường Phú Lợi</t>
  </si>
  <si>
    <t>Phường Sóc Trăng</t>
  </si>
  <si>
    <t>Phường Mỹ Xuyên</t>
  </si>
  <si>
    <t>Xã Phong Nẫm</t>
  </si>
  <si>
    <t>Xã An Lạc Thôn</t>
  </si>
  <si>
    <t>Xã Kế Sách</t>
  </si>
  <si>
    <t>Xã Thới An Hội</t>
  </si>
  <si>
    <t>Xã Đại Hải</t>
  </si>
  <si>
    <t>Xã Trường Khánh</t>
  </si>
  <si>
    <t>Xã Đại Ngãi</t>
  </si>
  <si>
    <t>Xã Long Phú</t>
  </si>
  <si>
    <t>Xã An Thạnh</t>
  </si>
  <si>
    <t>Xã Cù Lao Dung</t>
  </si>
  <si>
    <t>Xã Mỹ Tú</t>
  </si>
  <si>
    <t>Xã Long Hưng</t>
  </si>
  <si>
    <t>Xã Mỹ Phước</t>
  </si>
  <si>
    <t>Xã Mỹ Hương</t>
  </si>
  <si>
    <t>Xã Nhu Gia</t>
  </si>
  <si>
    <t>Xã Ngọc Tố</t>
  </si>
  <si>
    <t>Xã Phú Lộc</t>
  </si>
  <si>
    <t>Xã Lâm Tân</t>
  </si>
  <si>
    <t>Xã Tân Long</t>
  </si>
  <si>
    <t>Phường Ngã Năm</t>
  </si>
  <si>
    <t>Phường Mỹ Quới</t>
  </si>
  <si>
    <t>Xã Vĩnh Hải</t>
  </si>
  <si>
    <t>Phường Vĩnh Phước</t>
  </si>
  <si>
    <t>Phường Vĩnh Châu</t>
  </si>
  <si>
    <t>Xã Phú Tâm</t>
  </si>
  <si>
    <t>Xã An Ninh</t>
  </si>
  <si>
    <t>Xã Hồ Đắc Kiện</t>
  </si>
  <si>
    <t>Xã Thạnh Thới An</t>
  </si>
  <si>
    <t>Xã Tài Văn</t>
  </si>
  <si>
    <t>Xã Liêu Tú</t>
  </si>
  <si>
    <t>Xã Lịch Hội Thượng</t>
  </si>
  <si>
    <t>Xã Trần Đề</t>
  </si>
  <si>
    <t>Phường Khánh Hòa</t>
  </si>
  <si>
    <t>xã Cờ Đỏ</t>
  </si>
  <si>
    <t>Xã Hòa An</t>
  </si>
  <si>
    <t>Xã Thạnh Hòa</t>
  </si>
  <si>
    <t>xã Hỏa Lựu</t>
  </si>
  <si>
    <t>Xã Hòa Tú</t>
  </si>
  <si>
    <t>Xã Gia Hòa</t>
  </si>
  <si>
    <t>Xã Thuận Hòa</t>
  </si>
  <si>
    <t>Xã Lai Hòa</t>
  </si>
  <si>
    <t>Phường Trung Nhứt</t>
  </si>
  <si>
    <t>Phường Thốt Nốt</t>
  </si>
  <si>
    <t>Phường Thuận Hưng</t>
  </si>
  <si>
    <t>Phường Tân Lộc</t>
  </si>
  <si>
    <t>Phường Ô Môn</t>
  </si>
  <si>
    <t>Phường Thới Long</t>
  </si>
  <si>
    <t>Phường Phước Thới</t>
  </si>
  <si>
    <t>Phường Ninh Kiều</t>
  </si>
  <si>
    <t>Phường Cái Khế</t>
  </si>
  <si>
    <t>Phường An Bình</t>
  </si>
  <si>
    <t>Phường Thới An Đông</t>
  </si>
  <si>
    <t>Phường Bình Thủy</t>
  </si>
  <si>
    <t>Phường Long Tuyền</t>
  </si>
  <si>
    <t>Phường Cái Răng</t>
  </si>
  <si>
    <t>Phường Hưng Phú</t>
  </si>
  <si>
    <t>Xã Vĩnh Thạnh</t>
  </si>
  <si>
    <t>Xã Vĩnh Trinh</t>
  </si>
  <si>
    <t>Xã Thạnh An</t>
  </si>
  <si>
    <t>Xã Thạnh Quới</t>
  </si>
  <si>
    <t>Xã Cờ Đỏ</t>
  </si>
  <si>
    <t>Xã Đông Hiệp</t>
  </si>
  <si>
    <t>Xã Thạnh Phú</t>
  </si>
  <si>
    <t>Xã Thới Hưng</t>
  </si>
  <si>
    <t>Xã Trung Hưng</t>
  </si>
  <si>
    <t>Xã Phong Điền</t>
  </si>
  <si>
    <t>Xã Nhơn Ái</t>
  </si>
  <si>
    <t>Xã Trường Long</t>
  </si>
  <si>
    <t>Xã Thới Lai</t>
  </si>
  <si>
    <t>Xã Đông Thuận</t>
  </si>
  <si>
    <t>Xã Trường Xuân</t>
  </si>
  <si>
    <t>Xã Trường Thành</t>
  </si>
  <si>
    <t>Xã Hỏa Lựu</t>
  </si>
  <si>
    <t>Phường Vị Thanh</t>
  </si>
  <si>
    <t>Phường Vị Tân</t>
  </si>
  <si>
    <t>Xã Thạnh Xuân</t>
  </si>
  <si>
    <t>Xã Tân Hòa</t>
  </si>
  <si>
    <t>Xã Trường Long Tây</t>
  </si>
  <si>
    <t>Xã Đông Phước</t>
  </si>
  <si>
    <t>Phường Đại Thành</t>
  </si>
  <si>
    <t>Phường Ngã Bảy</t>
  </si>
  <si>
    <t>Xã Tân Bình</t>
  </si>
  <si>
    <t>Xã Phương Bình</t>
  </si>
  <si>
    <t>Xã Tân Phước Hưng</t>
  </si>
  <si>
    <t>Xã Hiệp Hưng</t>
  </si>
  <si>
    <t>Xã Phụng Hiệp</t>
  </si>
  <si>
    <t>Xã Vị Thủy</t>
  </si>
  <si>
    <t>Xã Vĩnh Thuận Đông</t>
  </si>
  <si>
    <t>Xã Vị Thanh 1</t>
  </si>
  <si>
    <t>Xã Vĩnh Tường</t>
  </si>
  <si>
    <t>Xã Vĩnh Viễn</t>
  </si>
  <si>
    <t>Xã Xà Phiên</t>
  </si>
  <si>
    <t>Xã Lương Tâm</t>
  </si>
  <si>
    <t>Xã Yên Thổ</t>
  </si>
  <si>
    <t>Xã Đàm Thủy</t>
  </si>
  <si>
    <t>Phường Thục Phán</t>
  </si>
  <si>
    <t>Phường Nùng Trí Cao</t>
  </si>
  <si>
    <t>Phường Tân Giang</t>
  </si>
  <si>
    <t>Xã Sơn Lộ</t>
  </si>
  <si>
    <t>Xã Hưng Đạo</t>
  </si>
  <si>
    <t>Xã Bảo Lạc</t>
  </si>
  <si>
    <t>Xã Cốc Pàng</t>
  </si>
  <si>
    <t>Xã Cô Ba</t>
  </si>
  <si>
    <t>Xã Khánh Xuân</t>
  </si>
  <si>
    <t>Xã Xuân Trường</t>
  </si>
  <si>
    <t>Xã Huy Giáp</t>
  </si>
  <si>
    <t>Xã Thanh Long</t>
  </si>
  <si>
    <t>Xã Cần Yên</t>
  </si>
  <si>
    <t>Xã Thông Nông</t>
  </si>
  <si>
    <t>Xã Trường Hà</t>
  </si>
  <si>
    <t>Xã Hà Quảng</t>
  </si>
  <si>
    <t>Xã Lũng Nặm</t>
  </si>
  <si>
    <t>Xã Tổng Cọt</t>
  </si>
  <si>
    <t>Xã Quang Hán</t>
  </si>
  <si>
    <t>Xã Trà Lĩnh</t>
  </si>
  <si>
    <t>Xã Đoài Dương</t>
  </si>
  <si>
    <t>Xã Trùng Khánh</t>
  </si>
  <si>
    <t>Xã Đình Phong</t>
  </si>
  <si>
    <t>Xã Ca Thành</t>
  </si>
  <si>
    <t>Xã Phan Thanh</t>
  </si>
  <si>
    <t>Xã Thành Công</t>
  </si>
  <si>
    <t>Xã Tĩnh Túc</t>
  </si>
  <si>
    <t>Xã Tam Kim</t>
  </si>
  <si>
    <t>Xã Nguyên Bình</t>
  </si>
  <si>
    <t>Xã Minh Tâm</t>
  </si>
  <si>
    <t>Xã Nam Tuấn</t>
  </si>
  <si>
    <t>Xã Bạch Đằng</t>
  </si>
  <si>
    <t>Xã Nguyễn Huệ</t>
  </si>
  <si>
    <t>Xã Bế Văn Đàn</t>
  </si>
  <si>
    <t>Xã Độc Lập</t>
  </si>
  <si>
    <t>Xã Quảng Uyên</t>
  </si>
  <si>
    <t>Xã Hạnh Phúc</t>
  </si>
  <si>
    <t>Xã Lý Quốc</t>
  </si>
  <si>
    <t>Xã Hạ Lang</t>
  </si>
  <si>
    <t>Xã Vinh Quý</t>
  </si>
  <si>
    <t>Xã Quang Long</t>
  </si>
  <si>
    <t>Xã Minh Khai</t>
  </si>
  <si>
    <t>Xã Canh Tân</t>
  </si>
  <si>
    <t>Xã Kim Đồng</t>
  </si>
  <si>
    <t>Xã Thạch An</t>
  </si>
  <si>
    <t>Xã Đông Khê</t>
  </si>
  <si>
    <t>Xã Đức Long</t>
  </si>
  <si>
    <t>Xã Quảng Lâm</t>
  </si>
  <si>
    <t>Xã Nam Quang</t>
  </si>
  <si>
    <t>Xã Lý Bôn</t>
  </si>
  <si>
    <t>Xã Bảo Lâm</t>
  </si>
  <si>
    <t>Xã Phục Hòa</t>
  </si>
  <si>
    <t>Xã Nông Sơn</t>
  </si>
  <si>
    <t>Xã Quế Phước</t>
  </si>
  <si>
    <t>Xã Hiệp Đức</t>
  </si>
  <si>
    <t>Xã Việt An</t>
  </si>
  <si>
    <t>Xã Phước Trà</t>
  </si>
  <si>
    <t>Xã Lãnh Ngọc</t>
  </si>
  <si>
    <t>Xã Tiên Phước</t>
  </si>
  <si>
    <t>Xã Thạnh Bình</t>
  </si>
  <si>
    <t>Xã Sơn Cẩm Hà</t>
  </si>
  <si>
    <t>Xã Khâm Đức</t>
  </si>
  <si>
    <t>Xã Phước Năng</t>
  </si>
  <si>
    <t>Xã Phước Chánh</t>
  </si>
  <si>
    <t>Xã Phước Thành</t>
  </si>
  <si>
    <t>Xã Phước Hiệp</t>
  </si>
  <si>
    <t>Xã Núi Thành</t>
  </si>
  <si>
    <t>Xã Tam Mỹ</t>
  </si>
  <si>
    <t>Xã Tam Anh</t>
  </si>
  <si>
    <t>Xã Đức Phú</t>
  </si>
  <si>
    <t>Xã Tam Xuân</t>
  </si>
  <si>
    <t>Xã Tam Hải</t>
  </si>
  <si>
    <t>Xã Trà Liên</t>
  </si>
  <si>
    <t>Xã Trà Giáp</t>
  </si>
  <si>
    <t>Xã Trà Tân</t>
  </si>
  <si>
    <t>Xã Trà Đốc</t>
  </si>
  <si>
    <t>Xã Trà My</t>
  </si>
  <si>
    <t>Xã Nam Trà My</t>
  </si>
  <si>
    <t>Xã Trà Tập</t>
  </si>
  <si>
    <t>Xã Trà Vân</t>
  </si>
  <si>
    <t>Xã Trà Linh</t>
  </si>
  <si>
    <t>Xã Trà Leng</t>
  </si>
  <si>
    <t>Phường Hòa Cường</t>
  </si>
  <si>
    <t>Phường Hòa Khánh</t>
  </si>
  <si>
    <t>Phường Hòa Xuân</t>
  </si>
  <si>
    <t>Xã Hòa Vang</t>
  </si>
  <si>
    <t>Xã Hòa Tiến</t>
  </si>
  <si>
    <t>Phường Hải Châu</t>
  </si>
  <si>
    <t>Phường Thanh Khê</t>
  </si>
  <si>
    <t>Phường An Hải</t>
  </si>
  <si>
    <t>Phường Sơn Trà</t>
  </si>
  <si>
    <t>Phường Ngũ Hành Sơn</t>
  </si>
  <si>
    <t>Phường Hải Vân</t>
  </si>
  <si>
    <t>Phường Liên Chiểu</t>
  </si>
  <si>
    <t>Xã Bà Nà</t>
  </si>
  <si>
    <t>Đặc khu Hoàng Sa</t>
  </si>
  <si>
    <t>Phường An Khê</t>
  </si>
  <si>
    <t>Phường Cẩm Lệ</t>
  </si>
  <si>
    <t>Phường Tam Kỳ</t>
  </si>
  <si>
    <t>Phường Quảng Phú</t>
  </si>
  <si>
    <t>Phường Hương Trà</t>
  </si>
  <si>
    <t>Phường Bàn Thạch</t>
  </si>
  <si>
    <t>Xã Tây Hồ</t>
  </si>
  <si>
    <t>Xã Chiên Đàn</t>
  </si>
  <si>
    <t>Xã Phú Ninh</t>
  </si>
  <si>
    <t>Phường Hội An</t>
  </si>
  <si>
    <t>Phường Hội An Đông</t>
  </si>
  <si>
    <t>Phường Hội An Tây</t>
  </si>
  <si>
    <t>Xã Avương</t>
  </si>
  <si>
    <t>Xã Tây Giang</t>
  </si>
  <si>
    <t>Xã Hùng Sơn</t>
  </si>
  <si>
    <t>Xã Sông Vàng</t>
  </si>
  <si>
    <t>Xã Sông Kôn</t>
  </si>
  <si>
    <t>Xã Đông Giang</t>
  </si>
  <si>
    <t>Xã Bến Hiên</t>
  </si>
  <si>
    <t>Xã Đại Lộc</t>
  </si>
  <si>
    <t>Xã Hà Nha</t>
  </si>
  <si>
    <t>Xã Thượng Đức</t>
  </si>
  <si>
    <t>Xã Vu Gia</t>
  </si>
  <si>
    <t>Xã Phú Thuận</t>
  </si>
  <si>
    <t>Phường Điện Bàn</t>
  </si>
  <si>
    <t>Phường Điện Bàn Đông</t>
  </si>
  <si>
    <t>Phường An Thắng</t>
  </si>
  <si>
    <t>Phường Điện Bàn Bắc</t>
  </si>
  <si>
    <t>Xã Điện Bàn Tây</t>
  </si>
  <si>
    <t>Xã Gò Nổi</t>
  </si>
  <si>
    <t>Xã Duy Nghĩa</t>
  </si>
  <si>
    <t>Xã Nam Phước</t>
  </si>
  <si>
    <t>Xã Duy Xuyên</t>
  </si>
  <si>
    <t>Xã Thu Bồn</t>
  </si>
  <si>
    <t>Xã Thạnh Mỹ</t>
  </si>
  <si>
    <t>Xã Bến Giằng</t>
  </si>
  <si>
    <t>Xã Nam Giang</t>
  </si>
  <si>
    <t>Xã Đắc Pring</t>
  </si>
  <si>
    <t>Xã La Dêê</t>
  </si>
  <si>
    <t>Xã La Êê</t>
  </si>
  <si>
    <t>Xã Thăng Bình</t>
  </si>
  <si>
    <t>Xã Thăng An</t>
  </si>
  <si>
    <t>Xã Thăng Trường</t>
  </si>
  <si>
    <t>Xã Thăng Điền</t>
  </si>
  <si>
    <t>Xã Thăng Phú</t>
  </si>
  <si>
    <t>Xã Đồng Dương</t>
  </si>
  <si>
    <t>Xã Quế Sơn Trung</t>
  </si>
  <si>
    <t>Xã Quế Sơn</t>
  </si>
  <si>
    <t>Xã Xuân Phú</t>
  </si>
  <si>
    <t>Xã Cuôr Đăng</t>
  </si>
  <si>
    <t>Xã Cư M’gar</t>
  </si>
  <si>
    <t>Xã Ea Tul</t>
  </si>
  <si>
    <t>Xã Ea Kar</t>
  </si>
  <si>
    <t>Xã Ea Ô</t>
  </si>
  <si>
    <t>Xã Ea Knốp</t>
  </si>
  <si>
    <t>Xã Cư Yang</t>
  </si>
  <si>
    <t>Xã Ea Păl</t>
  </si>
  <si>
    <t>Xã M’Drắk</t>
  </si>
  <si>
    <t>Xã Ea Riêng</t>
  </si>
  <si>
    <t>Xã Cư M’ta</t>
  </si>
  <si>
    <t>Xã Krông Á</t>
  </si>
  <si>
    <t>Xã Cư Prao</t>
  </si>
  <si>
    <t>Xã Ea Trang</t>
  </si>
  <si>
    <t>Xã Krông Pắc</t>
  </si>
  <si>
    <t>Xã Ea Knuếc</t>
  </si>
  <si>
    <t>Xã Ea Phê</t>
  </si>
  <si>
    <t>Xã Ea Kly</t>
  </si>
  <si>
    <t>Xã Vụ Bổn</t>
  </si>
  <si>
    <t>Xã Krông Ana</t>
  </si>
  <si>
    <t>Xã Dur Kmăl</t>
  </si>
  <si>
    <t>Xã Ea Na</t>
  </si>
  <si>
    <t>Xã Dang Kang</t>
  </si>
  <si>
    <t>Xã Krông Bông</t>
  </si>
  <si>
    <t>Xã Yang Mao</t>
  </si>
  <si>
    <t>Xã Cư Pui</t>
  </si>
  <si>
    <t>Xã Liên Sơn Lắk</t>
  </si>
  <si>
    <t>Xã Đắk Liêng</t>
  </si>
  <si>
    <t>Xã Nam Ka</t>
  </si>
  <si>
    <t>Xã Đắk Phơi</t>
  </si>
  <si>
    <t>Xã Krông Nô</t>
  </si>
  <si>
    <t>Xã Ea Ning</t>
  </si>
  <si>
    <t>Xã Dray Bhăng</t>
  </si>
  <si>
    <t>Xã Ea Ktur</t>
  </si>
  <si>
    <t>Xã Pơng Drang</t>
  </si>
  <si>
    <t>Xã Krông Búk</t>
  </si>
  <si>
    <t>Xã Cư Pơng</t>
  </si>
  <si>
    <t>Xã Hòa Phú</t>
  </si>
  <si>
    <t>Xã Hòa Sơn</t>
  </si>
  <si>
    <t>Phường Tuy Hòa</t>
  </si>
  <si>
    <t>Phường Phú Yên</t>
  </si>
  <si>
    <t>Phường Bình Kiến</t>
  </si>
  <si>
    <t>Xã Xuân Lãnh</t>
  </si>
  <si>
    <t>Xã Phú Mỡ</t>
  </si>
  <si>
    <t>Xã Xuân Phước</t>
  </si>
  <si>
    <t>Xã Đồng Xuân</t>
  </si>
  <si>
    <t>Xã Xuân Thọ</t>
  </si>
  <si>
    <t>Xã Xuân Cảnh</t>
  </si>
  <si>
    <t>Xã Xuân Lộc</t>
  </si>
  <si>
    <t>Phường Xuân Đài</t>
  </si>
  <si>
    <t>Phường Sông Cầu</t>
  </si>
  <si>
    <t>Xã Tuy An Bắc</t>
  </si>
  <si>
    <t>Xã Tuy An Đông</t>
  </si>
  <si>
    <t>Xã Ô Loan</t>
  </si>
  <si>
    <t>Xã Tuy An Nam</t>
  </si>
  <si>
    <t>Xã Tuy An Tây</t>
  </si>
  <si>
    <t>Xã Sơn Hòa</t>
  </si>
  <si>
    <t>Xã Vân Hòa</t>
  </si>
  <si>
    <t>Xã Tây Sơn</t>
  </si>
  <si>
    <t>Xã Suối Trai</t>
  </si>
  <si>
    <t>Xã Hòa Xuân</t>
  </si>
  <si>
    <t>Phường Đông Hòa</t>
  </si>
  <si>
    <t>Phường Hòa Hiệp</t>
  </si>
  <si>
    <t>Xã Tây Hòa</t>
  </si>
  <si>
    <t>Xã Hòa Thịnh</t>
  </si>
  <si>
    <t>Xã Hòa Mỹ</t>
  </si>
  <si>
    <t>Xã Sơn Thành</t>
  </si>
  <si>
    <t>Xã Ea Ly</t>
  </si>
  <si>
    <t>Xã Ea Bá</t>
  </si>
  <si>
    <t>Xã Đức Bình</t>
  </si>
  <si>
    <t>Xã Sông Hinh</t>
  </si>
  <si>
    <t>Xã Phú Hòa 1</t>
  </si>
  <si>
    <t>Xã Phú Hòa 2</t>
  </si>
  <si>
    <t>Phường Buôn Ma Thuột</t>
  </si>
  <si>
    <t>Phường Tân Lập</t>
  </si>
  <si>
    <t>Phường Thành Nhất</t>
  </si>
  <si>
    <t>Phường Ea Kao</t>
  </si>
  <si>
    <t>Xã Ea Khăl</t>
  </si>
  <si>
    <t>Xã Ea Drăng</t>
  </si>
  <si>
    <t>Xã Ea Wy</t>
  </si>
  <si>
    <t>Xã Ea H’leo</t>
  </si>
  <si>
    <t>Xã Ea Hiao</t>
  </si>
  <si>
    <t>Xã Ea Súp</t>
  </si>
  <si>
    <t>Xã Ea Rốk</t>
  </si>
  <si>
    <t>Xã Ea Bung</t>
  </si>
  <si>
    <t>Xã Ia Rvê</t>
  </si>
  <si>
    <t>Xã Ia Lốp</t>
  </si>
  <si>
    <t>Xã Krông Năng</t>
  </si>
  <si>
    <t>Xã Dliê Ya</t>
  </si>
  <si>
    <t>Xã Phú Xuân</t>
  </si>
  <si>
    <t>Xã Ea Drông</t>
  </si>
  <si>
    <t>Phường Buôn Hồ</t>
  </si>
  <si>
    <t>Phường Cư Bao</t>
  </si>
  <si>
    <t>Xã Ea Wer</t>
  </si>
  <si>
    <t>Xã Ea Nuôl</t>
  </si>
  <si>
    <t>Xã Buôn Đôn</t>
  </si>
  <si>
    <t>Xã Ea Kiết</t>
  </si>
  <si>
    <t>Xã Ea M’Droh</t>
  </si>
  <si>
    <t>Xã Quảng Phú</t>
  </si>
  <si>
    <t>Xã Mường Phăng</t>
  </si>
  <si>
    <t>Xã Si Pa Phìn</t>
  </si>
  <si>
    <t>Phường Mường Thanh</t>
  </si>
  <si>
    <t>Phường Mường Lay</t>
  </si>
  <si>
    <t>Xã Mường Nhé</t>
  </si>
  <si>
    <t>Xã Sín Thầu</t>
  </si>
  <si>
    <t>Xã Mường Toong</t>
  </si>
  <si>
    <t>Xã Nậm Kè</t>
  </si>
  <si>
    <t>Xã Na Sang</t>
  </si>
  <si>
    <t>Xã Mường Tùng</t>
  </si>
  <si>
    <t>Xã Pa Ham</t>
  </si>
  <si>
    <t>Xã Nậm Nèn</t>
  </si>
  <si>
    <t>Xã Mường Pồn</t>
  </si>
  <si>
    <t>Xã Tủa Chùa</t>
  </si>
  <si>
    <t>Xã Sín Chải</t>
  </si>
  <si>
    <t>Xã Sính Phình</t>
  </si>
  <si>
    <t>Xã Tủa Thàng</t>
  </si>
  <si>
    <t>Xã Sáng Nhè</t>
  </si>
  <si>
    <t>Xã Tuần Giáo</t>
  </si>
  <si>
    <t>Xã Quài Tở</t>
  </si>
  <si>
    <t>Xã Mường Mùn</t>
  </si>
  <si>
    <t>Xã Pú Nhung</t>
  </si>
  <si>
    <t>Xã Chiềng Sinh</t>
  </si>
  <si>
    <t>Xã Thanh Nưa</t>
  </si>
  <si>
    <t>Xã Thanh An</t>
  </si>
  <si>
    <t>Xã Thanh Yên</t>
  </si>
  <si>
    <t>Xã Sam Mứn</t>
  </si>
  <si>
    <t>Xã Núa Ngam</t>
  </si>
  <si>
    <t>Xã Mường Nhà</t>
  </si>
  <si>
    <t>Xã Na Son</t>
  </si>
  <si>
    <t>Xã Xa Dung</t>
  </si>
  <si>
    <t>Xã Pu Nhi</t>
  </si>
  <si>
    <t>Xã Mường Luân</t>
  </si>
  <si>
    <t>Xã Tìa Dình</t>
  </si>
  <si>
    <t>Xã Phình Giàng</t>
  </si>
  <si>
    <t>Xã Mường Ảng</t>
  </si>
  <si>
    <t>Xã Nà Tấu</t>
  </si>
  <si>
    <t>Xã Búng Lao</t>
  </si>
  <si>
    <t>Xã Mường Lạn</t>
  </si>
  <si>
    <t>Xã Mường Chà</t>
  </si>
  <si>
    <t>Xã Nà Hỳ</t>
  </si>
  <si>
    <t>Xã Nà Bủng</t>
  </si>
  <si>
    <t>Xã Chà Tở</t>
  </si>
  <si>
    <t>Phường Điện Biên Phủ</t>
  </si>
  <si>
    <t>Xã Phú Vinh</t>
  </si>
  <si>
    <t>Xã Thanh Sơn</t>
  </si>
  <si>
    <t>Xã Trị An</t>
  </si>
  <si>
    <t>Phường Tân Triều</t>
  </si>
  <si>
    <t>Xã Phú Lý</t>
  </si>
  <si>
    <t>Xã An Viễn</t>
  </si>
  <si>
    <t>Xã Bình Minh</t>
  </si>
  <si>
    <t>Xã Trảng Bom</t>
  </si>
  <si>
    <t>Xã Bàu Hàm</t>
  </si>
  <si>
    <t>Xã Hưng Thịnh</t>
  </si>
  <si>
    <t>Xã Dầu Giây</t>
  </si>
  <si>
    <t>Xã Gia Kiệm</t>
  </si>
  <si>
    <t>Xã Xuân Quế</t>
  </si>
  <si>
    <t>Xã Xuân Đường</t>
  </si>
  <si>
    <t>Xã Cẩm Mỹ</t>
  </si>
  <si>
    <t>Xã Sông Ray</t>
  </si>
  <si>
    <t>Xã Xuân Đông</t>
  </si>
  <si>
    <t>Xã Xuân Định</t>
  </si>
  <si>
    <t>Xã Xuân Thành</t>
  </si>
  <si>
    <t>Xã Xuân Bắc</t>
  </si>
  <si>
    <t>Xã Phước Thái</t>
  </si>
  <si>
    <t>Xã Long Phước</t>
  </si>
  <si>
    <t>Xã Long Thành</t>
  </si>
  <si>
    <t>Xã An Phước</t>
  </si>
  <si>
    <t>Xã Đại Phước</t>
  </si>
  <si>
    <t>Xã Nhơn Trạch</t>
  </si>
  <si>
    <t>Xã Phước An</t>
  </si>
  <si>
    <t>Phường Biên Hòa</t>
  </si>
  <si>
    <t>Xã Xuân Hòa</t>
  </si>
  <si>
    <t>Xã Thuận Lợi</t>
  </si>
  <si>
    <t>Xã Đồng Tâm</t>
  </si>
  <si>
    <t>Xã Tân Lợi</t>
  </si>
  <si>
    <t>Xã Đồng Phú</t>
  </si>
  <si>
    <t>Phường Phước Bình</t>
  </si>
  <si>
    <t>Phường Phước Long</t>
  </si>
  <si>
    <t>Xã Lộc Thành</t>
  </si>
  <si>
    <t>Xã Lộc Ninh</t>
  </si>
  <si>
    <t>Xã Lộc Hưng</t>
  </si>
  <si>
    <t>Xã Lộc Tấn</t>
  </si>
  <si>
    <t>Xã Lộc Thạnh</t>
  </si>
  <si>
    <t>Xã Lộc Quang</t>
  </si>
  <si>
    <t>Xã Thiện Hưng</t>
  </si>
  <si>
    <t>Xã Hưng Phước</t>
  </si>
  <si>
    <t>Xã Phước Sơn</t>
  </si>
  <si>
    <t>Xã Nghĩa Trung</t>
  </si>
  <si>
    <t>Xã Bù Đăng</t>
  </si>
  <si>
    <t>Xã Thọ Sơn</t>
  </si>
  <si>
    <t>Xã Đak Nhau</t>
  </si>
  <si>
    <t>Xã Bom Bo</t>
  </si>
  <si>
    <t>Phường Bình Long</t>
  </si>
  <si>
    <t>Phường An Lộc</t>
  </si>
  <si>
    <t>Phường Minh Hưng</t>
  </si>
  <si>
    <t>Phường Chơn Thành</t>
  </si>
  <si>
    <t>Xã Nha Bích</t>
  </si>
  <si>
    <t>Phường Đồng Xoài</t>
  </si>
  <si>
    <t>Phường Bình Phước</t>
  </si>
  <si>
    <t>Xã Tân Quan</t>
  </si>
  <si>
    <t>Xã Tân Khai</t>
  </si>
  <si>
    <t>Xã Minh Đức</t>
  </si>
  <si>
    <t>Xã Phú Nghĩa</t>
  </si>
  <si>
    <t>Xã Đa Kia</t>
  </si>
  <si>
    <t>Xã Bù Gia Mập</t>
  </si>
  <si>
    <t>Xã Đăk Ơ</t>
  </si>
  <si>
    <t>Xã Bình Tân</t>
  </si>
  <si>
    <t>Xã Long Hà</t>
  </si>
  <si>
    <t>Xã Phú Riềng</t>
  </si>
  <si>
    <t>Xã Phú Trung</t>
  </si>
  <si>
    <t>Phường Trấn Biên</t>
  </si>
  <si>
    <t>Phường Tam Hiệp</t>
  </si>
  <si>
    <t>Phường Trảng Dài</t>
  </si>
  <si>
    <t>Phường Hố Nai</t>
  </si>
  <si>
    <t>Phường Long Hưng</t>
  </si>
  <si>
    <t>Phường Tam Phước</t>
  </si>
  <si>
    <t>Phường Phước Tân</t>
  </si>
  <si>
    <t>Phường Bình Lộc</t>
  </si>
  <si>
    <t>Phường Bảo Vinh</t>
  </si>
  <si>
    <t>Phường Xuân Lập</t>
  </si>
  <si>
    <t>Phường Long Khánh</t>
  </si>
  <si>
    <t>Phường Hàng Gòn</t>
  </si>
  <si>
    <t>Xã Tà Lài</t>
  </si>
  <si>
    <t>Xã Nam Cát Tiên</t>
  </si>
  <si>
    <t>Xã Tân Phú</t>
  </si>
  <si>
    <t>Xã Đak Lua</t>
  </si>
  <si>
    <t>Xã Thống Nhất</t>
  </si>
  <si>
    <t>Xã La Ngà</t>
  </si>
  <si>
    <t>Xã Định Quán</t>
  </si>
  <si>
    <t>Xã Vĩnh Kim</t>
  </si>
  <si>
    <t>Xã Kim Sơn</t>
  </si>
  <si>
    <t>Xã Bình Trưng</t>
  </si>
  <si>
    <t>Xã Bình Phú</t>
  </si>
  <si>
    <t>Xã Ngũ Hiệp</t>
  </si>
  <si>
    <t>Xã Long Tiên</t>
  </si>
  <si>
    <t>Xã Mỹ Thành</t>
  </si>
  <si>
    <t>Xã Mỹ Tịnh An</t>
  </si>
  <si>
    <t>Xã Tân Thuận Bình</t>
  </si>
  <si>
    <t>Xã Chợ Gạo</t>
  </si>
  <si>
    <t>Xã An Thạnh Thủy</t>
  </si>
  <si>
    <t>Xã Bình Ninh</t>
  </si>
  <si>
    <t>Xã Thanh Hưng</t>
  </si>
  <si>
    <t>Xã An Hữu</t>
  </si>
  <si>
    <t>Xã Mỹ Lợi</t>
  </si>
  <si>
    <t>Xã Mỹ Đức Tây</t>
  </si>
  <si>
    <t>Xã Mỹ Thiện</t>
  </si>
  <si>
    <t>Xã Hậu Mỹ</t>
  </si>
  <si>
    <t>Xã Hội Cư</t>
  </si>
  <si>
    <t>Xã Cái Bè</t>
  </si>
  <si>
    <t>Xã Đồng Sơn</t>
  </si>
  <si>
    <t>Xã Phú Thành</t>
  </si>
  <si>
    <t>Xã Long Bình</t>
  </si>
  <si>
    <t>Xã Vĩnh Hựu</t>
  </si>
  <si>
    <t>Xã Gò Công Đông</t>
  </si>
  <si>
    <t>Xã Tân Điền</t>
  </si>
  <si>
    <t>Xã Tân Đông</t>
  </si>
  <si>
    <t>Xã Gia Thuận</t>
  </si>
  <si>
    <t>Xã Tân Thới</t>
  </si>
  <si>
    <t>Xã Tân Phú Đông</t>
  </si>
  <si>
    <t>Phường Mỹ Phước Tây</t>
  </si>
  <si>
    <t>Phường Cai Lậy</t>
  </si>
  <si>
    <t>Phường Nhị Quý</t>
  </si>
  <si>
    <t>Phường Thanh Hòa</t>
  </si>
  <si>
    <t>Xã An Hòa</t>
  </si>
  <si>
    <t>Xã Hòa Long</t>
  </si>
  <si>
    <t>Xã Phong Hòa</t>
  </si>
  <si>
    <t>Xã Lương Hòa Lạc</t>
  </si>
  <si>
    <t>Phường Cao Lãnh</t>
  </si>
  <si>
    <t>Phường Mỹ Ngãi</t>
  </si>
  <si>
    <t>Phường Mỹ Trà</t>
  </si>
  <si>
    <t>Phường Sa Đéc</t>
  </si>
  <si>
    <t>Xã Tân Hồng</t>
  </si>
  <si>
    <t>Xã Tân Thành</t>
  </si>
  <si>
    <t>Xã Tân Hộ Cơ</t>
  </si>
  <si>
    <t>Phường Thường Lạc</t>
  </si>
  <si>
    <t>Xã Thường Phước</t>
  </si>
  <si>
    <t>Xã Long Khánh</t>
  </si>
  <si>
    <t>Xã Long Phú Thuận</t>
  </si>
  <si>
    <t>Xã Tam Nông</t>
  </si>
  <si>
    <t>Xã Phú Thọ</t>
  </si>
  <si>
    <t>Xã Tràm Chim</t>
  </si>
  <si>
    <t>Xã Phú Cường</t>
  </si>
  <si>
    <t>Xã An Long</t>
  </si>
  <si>
    <t>Xã Thanh Bình</t>
  </si>
  <si>
    <t>Xã Bình Thành</t>
  </si>
  <si>
    <t>Xã Tháp Mười</t>
  </si>
  <si>
    <t>Xã Thanh Mỹ</t>
  </si>
  <si>
    <t>Xã Mỹ Quí</t>
  </si>
  <si>
    <t>Xã Đốc Binh Kiều</t>
  </si>
  <si>
    <t>Xã Phương Thịnh</t>
  </si>
  <si>
    <t>Xã Phong Mỹ</t>
  </si>
  <si>
    <t>Xã Ba Sao</t>
  </si>
  <si>
    <t>Xã Mỹ Thọ</t>
  </si>
  <si>
    <t>Xã Bình Hàng Trung</t>
  </si>
  <si>
    <t>Xã Mỹ Hiệp</t>
  </si>
  <si>
    <t>Xã Mỹ An Hưng</t>
  </si>
  <si>
    <t>Xã Tân Khánh Trung</t>
  </si>
  <si>
    <t>Xã Lấp Vò</t>
  </si>
  <si>
    <t>Xã Lai Vung</t>
  </si>
  <si>
    <t>Xã Tân Dương</t>
  </si>
  <si>
    <t>Xã Phú Hựu</t>
  </si>
  <si>
    <t>Xã Tân Nhuận Đông</t>
  </si>
  <si>
    <t>Xã Tân Phú Trung</t>
  </si>
  <si>
    <t>Phường Hồng Ngự</t>
  </si>
  <si>
    <t>Phường Mỹ Tho</t>
  </si>
  <si>
    <t>Phường Đạo Thạnh</t>
  </si>
  <si>
    <t>Phường Mỹ Phong</t>
  </si>
  <si>
    <t>Phường Trung An</t>
  </si>
  <si>
    <t>Phường Gò Công</t>
  </si>
  <si>
    <t>Phường Long Thuận</t>
  </si>
  <si>
    <t>Phường Sơn Qui</t>
  </si>
  <si>
    <t>Phường Bình Xuân</t>
  </si>
  <si>
    <t>Xã Tân Phước 1</t>
  </si>
  <si>
    <t>Xã Tân Phước 2</t>
  </si>
  <si>
    <t>Xã Tân Phước 3</t>
  </si>
  <si>
    <t>Xã Hưng Thạnh</t>
  </si>
  <si>
    <t>Xã Tân Hương</t>
  </si>
  <si>
    <t>Xã Long Định</t>
  </si>
  <si>
    <t>Xã Ya Hội</t>
  </si>
  <si>
    <t>Xã Phú Thiện</t>
  </si>
  <si>
    <t>Xã Chư A Thai</t>
  </si>
  <si>
    <t>Xã Ia Hiao</t>
  </si>
  <si>
    <t>Xã Chư Pưh</t>
  </si>
  <si>
    <t>Xã Ia Le</t>
  </si>
  <si>
    <t>Xã Ia Hrú</t>
  </si>
  <si>
    <t>Xã Biển Hồ</t>
  </si>
  <si>
    <t>Xã Gào</t>
  </si>
  <si>
    <t>Xã Kbang</t>
  </si>
  <si>
    <t>Xã Kông Bơ La</t>
  </si>
  <si>
    <t>Xã Tơ Tung</t>
  </si>
  <si>
    <t>Xã Sơn Lang</t>
  </si>
  <si>
    <t>Xã Đak Rong</t>
  </si>
  <si>
    <t>Xã Krong</t>
  </si>
  <si>
    <t>Xã Mang Yang</t>
  </si>
  <si>
    <t>Xã Lơ Pang</t>
  </si>
  <si>
    <t>Xã Kon Chiêng</t>
  </si>
  <si>
    <t>Xã Hra</t>
  </si>
  <si>
    <t>Xã Ayun</t>
  </si>
  <si>
    <t>Xã Ia Ly</t>
  </si>
  <si>
    <t>Xã Chư Păh</t>
  </si>
  <si>
    <t>Xã Ia Khươl</t>
  </si>
  <si>
    <t>Xã Ia Phí</t>
  </si>
  <si>
    <t>Xã Ia Grai</t>
  </si>
  <si>
    <t>Xã Ia Krái</t>
  </si>
  <si>
    <t>Xã Ia Hrung</t>
  </si>
  <si>
    <t>Xã Ia Chia</t>
  </si>
  <si>
    <t>Xã Ia O</t>
  </si>
  <si>
    <t>Xã Cửu An</t>
  </si>
  <si>
    <t>Xã Kông Chro</t>
  </si>
  <si>
    <t>Xã Ya Ma</t>
  </si>
  <si>
    <t>Xã Chư Krey</t>
  </si>
  <si>
    <t>Xã SRó</t>
  </si>
  <si>
    <t>Xã Đăk Song</t>
  </si>
  <si>
    <t>Xã Chơ Long</t>
  </si>
  <si>
    <t>Xã Đức Cơ</t>
  </si>
  <si>
    <t>Xã Ia Dơk</t>
  </si>
  <si>
    <t>Xã Ia Krêl</t>
  </si>
  <si>
    <t>Xã Ia Pnôn</t>
  </si>
  <si>
    <t>Xã Ia Nan</t>
  </si>
  <si>
    <t>Xã Ia Dom</t>
  </si>
  <si>
    <t>Xã Chư Prông</t>
  </si>
  <si>
    <t>Xã Bàu Cạn</t>
  </si>
  <si>
    <t>Xã Ia Boòng</t>
  </si>
  <si>
    <t>Xã Ia Lâu</t>
  </si>
  <si>
    <t>Xã Ia Pia</t>
  </si>
  <si>
    <t>Xã Ia Tôr</t>
  </si>
  <si>
    <t>Xã Ia Púch</t>
  </si>
  <si>
    <t>Xã Ia Mơ</t>
  </si>
  <si>
    <t>Xã Chư Sê</t>
  </si>
  <si>
    <t>Xã Bờ Ngoong</t>
  </si>
  <si>
    <t>Xã Ia Ko</t>
  </si>
  <si>
    <t>Xã Albá</t>
  </si>
  <si>
    <t>Xã Pờ Tó</t>
  </si>
  <si>
    <t>Xã Ia Pa</t>
  </si>
  <si>
    <t>Xã Ia Tul</t>
  </si>
  <si>
    <t>Phường Ayun Pa</t>
  </si>
  <si>
    <t>Xã Ia Rbol</t>
  </si>
  <si>
    <t>Xã Ia Sao</t>
  </si>
  <si>
    <t>Xã Phú Túc</t>
  </si>
  <si>
    <t>Xã Ia Rsai</t>
  </si>
  <si>
    <t>Xã Uar</t>
  </si>
  <si>
    <t>Xã Đăk Đoa</t>
  </si>
  <si>
    <t>Xã Kon Gang</t>
  </si>
  <si>
    <t>Xã Ia Băng</t>
  </si>
  <si>
    <t>Xã KDang</t>
  </si>
  <si>
    <t>Xã Đak Sơmei</t>
  </si>
  <si>
    <t>Xã Đak Pơ</t>
  </si>
  <si>
    <t>Xã Ia HDreh</t>
  </si>
  <si>
    <t>Phường Quy Nhơn</t>
  </si>
  <si>
    <t>Phường Quy Nhơn Đông</t>
  </si>
  <si>
    <t>Phường Quy Nhơn Tây</t>
  </si>
  <si>
    <t>Phường Quy Nhơn Nam</t>
  </si>
  <si>
    <t>Phường Quy Nhơn Bắc</t>
  </si>
  <si>
    <t>Xã Nhơn Châu</t>
  </si>
  <si>
    <t>Xã An Lão</t>
  </si>
  <si>
    <t>Xã An Vinh</t>
  </si>
  <si>
    <t>Xã An Toàn</t>
  </si>
  <si>
    <t>Phường Bồng Sơn</t>
  </si>
  <si>
    <t>Phường Hoài Nhơn</t>
  </si>
  <si>
    <t>Phường Tam Quan</t>
  </si>
  <si>
    <t>Phường Hoài Nhơn Đông</t>
  </si>
  <si>
    <t>Phường Hoài Nhơn Tây</t>
  </si>
  <si>
    <t>Phường Hoài Nhơn Nam</t>
  </si>
  <si>
    <t>Phường Hoài Nhơn Bắc</t>
  </si>
  <si>
    <t>Xã Hoài Ân</t>
  </si>
  <si>
    <t>Xã Ân Tường</t>
  </si>
  <si>
    <t>Xã Vạn Đức</t>
  </si>
  <si>
    <t>Xã Ân Hảo</t>
  </si>
  <si>
    <t>Xã Phù Mỹ</t>
  </si>
  <si>
    <t>Xã An Lương</t>
  </si>
  <si>
    <t>Xã Bình Dương</t>
  </si>
  <si>
    <t>Xã Phù Mỹ Đông</t>
  </si>
  <si>
    <t>Xã Phù Mỹ Tây</t>
  </si>
  <si>
    <t>Xã Phù Mỹ Nam</t>
  </si>
  <si>
    <t>Xã Phù Mỹ Bắc</t>
  </si>
  <si>
    <t>Xã Vĩnh Thịnh</t>
  </si>
  <si>
    <t>Xã Vĩnh Quang</t>
  </si>
  <si>
    <t>Xã Vĩnh Sơn</t>
  </si>
  <si>
    <t>Xã Phù Cát</t>
  </si>
  <si>
    <t>Xã Xuân An</t>
  </si>
  <si>
    <t>Xã Ngô Mây</t>
  </si>
  <si>
    <t>Xã Cát Tiến</t>
  </si>
  <si>
    <t>Xã Đề Gi</t>
  </si>
  <si>
    <t>Xã Hòa Hội</t>
  </si>
  <si>
    <t>Xã Hội Sơn</t>
  </si>
  <si>
    <t>Xã Bình Khê</t>
  </si>
  <si>
    <t>Xã Bình Hiệp</t>
  </si>
  <si>
    <t>Phường Bình Định</t>
  </si>
  <si>
    <t>Phường An Nhơn</t>
  </si>
  <si>
    <t>Phường An Nhơn Đông</t>
  </si>
  <si>
    <t>Phường An Nhơn Nam</t>
  </si>
  <si>
    <t>Phường An Nhơn Bắc</t>
  </si>
  <si>
    <t>Xã An Nhơn Tây</t>
  </si>
  <si>
    <t>Xã Tuy Phước</t>
  </si>
  <si>
    <t>Xã Tuy Phước Đông</t>
  </si>
  <si>
    <t>Xã Tuy Phước Tây</t>
  </si>
  <si>
    <t>Xã Tuy Phước Bắc</t>
  </si>
  <si>
    <t>Xã Vân Canh</t>
  </si>
  <si>
    <t>Xã Canh Vinh</t>
  </si>
  <si>
    <t>Xã Canh Liên</t>
  </si>
  <si>
    <t>Phường Pleiku</t>
  </si>
  <si>
    <t>Phường Hội Phú</t>
  </si>
  <si>
    <t>Phường Thống Nhất</t>
  </si>
  <si>
    <t>Phường Diên Hồng</t>
  </si>
  <si>
    <t>Phường An Phú</t>
  </si>
  <si>
    <t>Xã Phúc Lộc</t>
  </si>
  <si>
    <t>Xã Hát Môn</t>
  </si>
  <si>
    <t>Xã Đan Phượng</t>
  </si>
  <si>
    <t>Xã Ô Diên</t>
  </si>
  <si>
    <t>Xã Liên Minh</t>
  </si>
  <si>
    <t>Xã Thạch Thất</t>
  </si>
  <si>
    <t>Xã Hạ Bằng</t>
  </si>
  <si>
    <t>Xã Tây Phương</t>
  </si>
  <si>
    <t>Xã Yên Xuân</t>
  </si>
  <si>
    <t>Xã Hoài Đức</t>
  </si>
  <si>
    <t>Xã Dương Hòa</t>
  </si>
  <si>
    <t>Xã Sơn Đồng</t>
  </si>
  <si>
    <t>Xã An Khánh</t>
  </si>
  <si>
    <t>Xã Quốc Oai</t>
  </si>
  <si>
    <t>Xã Kiều Phú</t>
  </si>
  <si>
    <t>Xã Phú Cát</t>
  </si>
  <si>
    <t>Xã Thanh Oai</t>
  </si>
  <si>
    <t>Xã Tam Hưng</t>
  </si>
  <si>
    <t>Xã Dân Hòa</t>
  </si>
  <si>
    <t>Xã Thượng Phúc</t>
  </si>
  <si>
    <t>Xã Thường Tín</t>
  </si>
  <si>
    <t>Xã Chương Dương</t>
  </si>
  <si>
    <t>Xã Hồng Vân</t>
  </si>
  <si>
    <t>Xã Hồng Sơn</t>
  </si>
  <si>
    <t>Xã Phúc Sơn</t>
  </si>
  <si>
    <t>Xã Hương Sơn</t>
  </si>
  <si>
    <t>Xã Vân Đình</t>
  </si>
  <si>
    <t>Xã Ứng Thiên</t>
  </si>
  <si>
    <t>Xã Hòa Xá</t>
  </si>
  <si>
    <t>Xã Ứng Hoà</t>
  </si>
  <si>
    <t>Xã Phú Xuyên</t>
  </si>
  <si>
    <t>Xã Phượng Dực</t>
  </si>
  <si>
    <t>Xã Chuyên Mỹ</t>
  </si>
  <si>
    <t>Xã Đại Xuyên</t>
  </si>
  <si>
    <t>Xã Minh Châu</t>
  </si>
  <si>
    <t>Xã Quảng Oai</t>
  </si>
  <si>
    <t>Xã Vật Lại</t>
  </si>
  <si>
    <t>Xã Cổ Đô</t>
  </si>
  <si>
    <t>Xã Bất Bạt</t>
  </si>
  <si>
    <t>Xã Suối Hai</t>
  </si>
  <si>
    <t>Xã Ba Vì</t>
  </si>
  <si>
    <t>Xã Yên Bài</t>
  </si>
  <si>
    <t>Phường Chương Mỹ</t>
  </si>
  <si>
    <t>Xã Xuân Mai</t>
  </si>
  <si>
    <t>Xã Trần Phú</t>
  </si>
  <si>
    <t>Xã Quảng Bị</t>
  </si>
  <si>
    <t>Phường Từ Liêm</t>
  </si>
  <si>
    <t>Phường Xuân Phương</t>
  </si>
  <si>
    <t>Phường Tây Mỗ</t>
  </si>
  <si>
    <t>Phường Đại Mỗ</t>
  </si>
  <si>
    <t>Phường Phú Thượng</t>
  </si>
  <si>
    <t>Phường Tây Tựu</t>
  </si>
  <si>
    <t>Phường Phú Diễn</t>
  </si>
  <si>
    <t>Phường Xuân Đỉnh</t>
  </si>
  <si>
    <t>Phường Đông Ngạc</t>
  </si>
  <si>
    <t>Phường Thượng Cát</t>
  </si>
  <si>
    <t>Phường Ba Đình</t>
  </si>
  <si>
    <t>Phường Ngọc Hà</t>
  </si>
  <si>
    <t>Phường Giảng Võ</t>
  </si>
  <si>
    <t>Phường Hồng Hà</t>
  </si>
  <si>
    <t>Phường Tây Hồ</t>
  </si>
  <si>
    <t>Phường Hoàn Kiếm</t>
  </si>
  <si>
    <t>Phường Cửa Nam</t>
  </si>
  <si>
    <t>Phường Long Biên</t>
  </si>
  <si>
    <t>Phường Bồ Đề</t>
  </si>
  <si>
    <t>Phường Việt Hưng</t>
  </si>
  <si>
    <t>Phường Phúc Lợi</t>
  </si>
  <si>
    <t>Phường Hai Bà Trưng</t>
  </si>
  <si>
    <t>Phường Vĩnh Tuy</t>
  </si>
  <si>
    <t>Phường Bạch Mai</t>
  </si>
  <si>
    <t>Phường Lĩnh Nam</t>
  </si>
  <si>
    <t>Phường Hoàng Mai</t>
  </si>
  <si>
    <t>Phường Vĩnh Hưng</t>
  </si>
  <si>
    <t>Phường Tương Mai</t>
  </si>
  <si>
    <t>Phường Định Công</t>
  </si>
  <si>
    <t>Phường Yên Sở</t>
  </si>
  <si>
    <t>Phường Đống Đa</t>
  </si>
  <si>
    <t>Phường Kim Liên</t>
  </si>
  <si>
    <t>Phường Văn Miếu - Quốc Tử Giám</t>
  </si>
  <si>
    <t>Phường Láng</t>
  </si>
  <si>
    <t>Phường Ô Chợ Dừa</t>
  </si>
  <si>
    <t>Phường Thanh Xuân</t>
  </si>
  <si>
    <t>Phường Khương Đình</t>
  </si>
  <si>
    <t>Phường Phương Liệt</t>
  </si>
  <si>
    <t>Phường Cầu Giấy</t>
  </si>
  <si>
    <t>Phường Nghĩa Đô</t>
  </si>
  <si>
    <t>Phường Yên Hòa</t>
  </si>
  <si>
    <t>Xã Sóc Sơn</t>
  </si>
  <si>
    <t>Xã Đa Phúc</t>
  </si>
  <si>
    <t>Xã Nội Bài</t>
  </si>
  <si>
    <t>Xã Trung Giã</t>
  </si>
  <si>
    <t>Xã Kim Anh</t>
  </si>
  <si>
    <t>Xã Thư Lâm</t>
  </si>
  <si>
    <t>Xã Đông Anh</t>
  </si>
  <si>
    <t>Xã Phúc Thịnh</t>
  </si>
  <si>
    <t>Xã Thiên Lộc</t>
  </si>
  <si>
    <t>Xã Gia Lâm</t>
  </si>
  <si>
    <t>Xã Thuận An</t>
  </si>
  <si>
    <t>Xã Bát Tràng</t>
  </si>
  <si>
    <t>Xã Phù Đổng</t>
  </si>
  <si>
    <t>Phường Hoàng Liệt</t>
  </si>
  <si>
    <t>Xã Thanh Trì</t>
  </si>
  <si>
    <t>Xã Đại Thanh</t>
  </si>
  <si>
    <t>Xã Nam Phù</t>
  </si>
  <si>
    <t>Xã Ngọc Hồi</t>
  </si>
  <si>
    <t>Phường Thanh Liệt</t>
  </si>
  <si>
    <t>Xã Mê Linh</t>
  </si>
  <si>
    <t>Xã Yên Lãng</t>
  </si>
  <si>
    <t>Xã Tiến Thắng</t>
  </si>
  <si>
    <t>Xã Quang Minh</t>
  </si>
  <si>
    <t>Phường Hà Đông</t>
  </si>
  <si>
    <t>Phường Dương Nội</t>
  </si>
  <si>
    <t>Phường Yên Nghĩa</t>
  </si>
  <si>
    <t>Phường Phú Lương</t>
  </si>
  <si>
    <t>Phường Kiến Hưng</t>
  </si>
  <si>
    <t>Phường Sơn Tây</t>
  </si>
  <si>
    <t>Phường Tùng Thiện</t>
  </si>
  <si>
    <t>Xã Đoài Phương</t>
  </si>
  <si>
    <t>Xã Phúc Thọ</t>
  </si>
  <si>
    <t>Phường Hoành Sơn</t>
  </si>
  <si>
    <t>Phường Vũng Áng</t>
  </si>
  <si>
    <t>Xã Vũ Quang</t>
  </si>
  <si>
    <t>Xã Mai Hoa</t>
  </si>
  <si>
    <t>Phường Thành Sen</t>
  </si>
  <si>
    <t>Phường Trần Phú</t>
  </si>
  <si>
    <t>Phường Hà Huy Tập</t>
  </si>
  <si>
    <t>Xã Thạch Lạc</t>
  </si>
  <si>
    <t>Xã Đồng Tiến</t>
  </si>
  <si>
    <t>Xã Thạch Khê</t>
  </si>
  <si>
    <t>Xã Cẩm Bình</t>
  </si>
  <si>
    <t>Phường Bắc Hồng Lĩnh</t>
  </si>
  <si>
    <t>Phường Nam Hồng Lĩnh</t>
  </si>
  <si>
    <t>Xã Tiên Điền</t>
  </si>
  <si>
    <t>Xã Nghi Xuân</t>
  </si>
  <si>
    <t>Xã Cổ Đạm</t>
  </si>
  <si>
    <t>Xã Đan Hải</t>
  </si>
  <si>
    <t>Xã Đức Thọ</t>
  </si>
  <si>
    <t>Xã Đức Quang</t>
  </si>
  <si>
    <t>Xã Đức Đồng</t>
  </si>
  <si>
    <t>Xã Đức Thịnh</t>
  </si>
  <si>
    <t>Xã Đức Minh</t>
  </si>
  <si>
    <t>Xã Sơn Tây</t>
  </si>
  <si>
    <t>Xã Tứ Mỹ</t>
  </si>
  <si>
    <t>Xã Sơn Giang</t>
  </si>
  <si>
    <t>Xã Sơn Tiến</t>
  </si>
  <si>
    <t>Xã Sơn Hồng</t>
  </si>
  <si>
    <t>Xã Kim Hoa</t>
  </si>
  <si>
    <t>Xã Sơn Kim 1</t>
  </si>
  <si>
    <t>Xã Sơn Kim 2</t>
  </si>
  <si>
    <t>Xã Can Lộc</t>
  </si>
  <si>
    <t>Xã Tùng Lộc</t>
  </si>
  <si>
    <t>Xã Gia Hanh</t>
  </si>
  <si>
    <t>Xã Trường Lưu</t>
  </si>
  <si>
    <t>Xã Đồng Lộc</t>
  </si>
  <si>
    <t>Xã Thạch Hà</t>
  </si>
  <si>
    <t>Xã Toàn Lưu</t>
  </si>
  <si>
    <t>Xã Việt Xuyên</t>
  </si>
  <si>
    <t>Xã Đông Kinh</t>
  </si>
  <si>
    <t>Xã Thạch Xuân</t>
  </si>
  <si>
    <t>Xã Lộc Hà</t>
  </si>
  <si>
    <t>Xã Hồng Lộc</t>
  </si>
  <si>
    <t>Xã Mai Phụ</t>
  </si>
  <si>
    <t>Xã Cẩm Xuyên</t>
  </si>
  <si>
    <t>Xã Thiên Cầm</t>
  </si>
  <si>
    <t>Xã Cẩm Duệ</t>
  </si>
  <si>
    <t>Xã Cẩm Hưng</t>
  </si>
  <si>
    <t>Xã Cẩm Lạc</t>
  </si>
  <si>
    <t>Xã Cẩm Trung</t>
  </si>
  <si>
    <t>Xã Yên Hòa</t>
  </si>
  <si>
    <t>Xã Hương Khê</t>
  </si>
  <si>
    <t>Xã Hương Phố</t>
  </si>
  <si>
    <t>Xã Hương Đô</t>
  </si>
  <si>
    <t>Xã Hà Linh</t>
  </si>
  <si>
    <t>Xã Hương Bình</t>
  </si>
  <si>
    <t>Xã Phúc Trạch</t>
  </si>
  <si>
    <t>Xã Hương Xuân</t>
  </si>
  <si>
    <t>Xã Kỳ Xuân</t>
  </si>
  <si>
    <t>Xã Kỳ Anh</t>
  </si>
  <si>
    <t>Xã Kỳ Hoa</t>
  </si>
  <si>
    <t>Xã Kỳ Văn</t>
  </si>
  <si>
    <t>Xã Kỳ Khang</t>
  </si>
  <si>
    <t>Xã Kỳ Lạc</t>
  </si>
  <si>
    <t>Xã Kỳ Thượng</t>
  </si>
  <si>
    <t>Phường Sông Trí</t>
  </si>
  <si>
    <t>Phường Hải Ninh</t>
  </si>
  <si>
    <t>Phường Thủy Nguyên</t>
  </si>
  <si>
    <t>Phường Hồng Bàng</t>
  </si>
  <si>
    <t>Phường Hồng An</t>
  </si>
  <si>
    <t>Phường Ngô Quyền</t>
  </si>
  <si>
    <t>Phường Gia Viên</t>
  </si>
  <si>
    <t>Phường Hải An</t>
  </si>
  <si>
    <t>Phường Đông Hải</t>
  </si>
  <si>
    <t>Phường Lê Chân</t>
  </si>
  <si>
    <t>Phường An Biên</t>
  </si>
  <si>
    <t>Phường Kiến An</t>
  </si>
  <si>
    <t>Phường Phù Liễn</t>
  </si>
  <si>
    <t>Phường Nam Đồ Sơn</t>
  </si>
  <si>
    <t>Phường Đồ Sơn</t>
  </si>
  <si>
    <t>Phường Thiên Hương</t>
  </si>
  <si>
    <t>Phường Hòa Bình</t>
  </si>
  <si>
    <t>Phường Nam Triệu</t>
  </si>
  <si>
    <t>Phường Bạch Đằng</t>
  </si>
  <si>
    <t>Phường Lưu Kiếm</t>
  </si>
  <si>
    <t>Phường Lê Ích Mộc</t>
  </si>
  <si>
    <t>Xã Việt Khê</t>
  </si>
  <si>
    <t>Phường An Dương</t>
  </si>
  <si>
    <t>Phường An Phong</t>
  </si>
  <si>
    <t>Xã An Hưng</t>
  </si>
  <si>
    <t>Xã An Quang</t>
  </si>
  <si>
    <t>Xã An Trường</t>
  </si>
  <si>
    <t>Xã Kiến Thụy</t>
  </si>
  <si>
    <t>Xã Kiến Minh</t>
  </si>
  <si>
    <t>Xã Kiến Hải</t>
  </si>
  <si>
    <t>Xã Kiến Hưng</t>
  </si>
  <si>
    <t>Xã Nghi Dương</t>
  </si>
  <si>
    <t>Xã Quyết Thắng</t>
  </si>
  <si>
    <t>Xã Tiên Lãng</t>
  </si>
  <si>
    <t>Xã Tân Minh</t>
  </si>
  <si>
    <t>Xã Tiên Minh</t>
  </si>
  <si>
    <t>Xã Chấn Hưng</t>
  </si>
  <si>
    <t>Xã Hùng Thắng</t>
  </si>
  <si>
    <t>Xã Vĩnh Bảo</t>
  </si>
  <si>
    <t>Xã Nguyễn Bỉnh Khiêm</t>
  </si>
  <si>
    <t>Xã Vĩnh Am</t>
  </si>
  <si>
    <t>Đặc khu Cát Hải</t>
  </si>
  <si>
    <t>Đặc khu Bạch Long Vĩ</t>
  </si>
  <si>
    <t>Phường Hưng Đạo</t>
  </si>
  <si>
    <t>Phường Dương Kinh</t>
  </si>
  <si>
    <t>Phường Hải Dương</t>
  </si>
  <si>
    <t>Phường Lê Thanh Nghị</t>
  </si>
  <si>
    <t>Phường Việt Hòa</t>
  </si>
  <si>
    <t>Phường Thành Đông</t>
  </si>
  <si>
    <t>Phường Nam Đồng</t>
  </si>
  <si>
    <t>Phường Tân Hưng</t>
  </si>
  <si>
    <t>Phường Thạch Khôi</t>
  </si>
  <si>
    <t>Phường Ái Quốc</t>
  </si>
  <si>
    <t>Phường Chu Văn An</t>
  </si>
  <si>
    <t>Phường Chí Linh</t>
  </si>
  <si>
    <t>Phường Trần Hưng Đạo</t>
  </si>
  <si>
    <t>Phường Nguyễn Trãi</t>
  </si>
  <si>
    <t>Phường Trần Nhân Tông</t>
  </si>
  <si>
    <t>Phường Lê Đại Hành</t>
  </si>
  <si>
    <t>Xã Nam Sách</t>
  </si>
  <si>
    <t>Xã Thái Tân</t>
  </si>
  <si>
    <t>Xã Hợp Tiến</t>
  </si>
  <si>
    <t>Xã Thanh Hà</t>
  </si>
  <si>
    <t>Xã Hà Tây</t>
  </si>
  <si>
    <t>Xã Hà Bắc</t>
  </si>
  <si>
    <t>Xã Hà Nam</t>
  </si>
  <si>
    <t>Xã Hà Đông</t>
  </si>
  <si>
    <t>Phường Kinh Môn</t>
  </si>
  <si>
    <t>Phường Nguyễn Đại Năng</t>
  </si>
  <si>
    <t>Phường Trần Liễu</t>
  </si>
  <si>
    <t>Phường Bắc An Phụ</t>
  </si>
  <si>
    <t>Phường Phạm Sư Mạnh</t>
  </si>
  <si>
    <t>Phường Nhị Chiểu</t>
  </si>
  <si>
    <t>Xã Nam An Phụ</t>
  </si>
  <si>
    <t>Xã Phú Thái</t>
  </si>
  <si>
    <t>Xã Lai Khê</t>
  </si>
  <si>
    <t>Xã An Thành</t>
  </si>
  <si>
    <t>Xã Kim Thành</t>
  </si>
  <si>
    <t>Xã Gia Lộc</t>
  </si>
  <si>
    <t>Xã Yết Kiêu</t>
  </si>
  <si>
    <t>Xã Gia Phúc</t>
  </si>
  <si>
    <t>Xã Trường Tân</t>
  </si>
  <si>
    <t>Xã Tứ Kỳ</t>
  </si>
  <si>
    <t>Xã Tân Kỳ</t>
  </si>
  <si>
    <t>Xã Chí Minh</t>
  </si>
  <si>
    <t>Xã Lạc Phượng</t>
  </si>
  <si>
    <t>Xã Nguyên Giáp</t>
  </si>
  <si>
    <t>Phường Tứ Minh</t>
  </si>
  <si>
    <t>Xã Cẩm Giang</t>
  </si>
  <si>
    <t>Xã Tuệ Tĩnh</t>
  </si>
  <si>
    <t>Xã Mao Điền</t>
  </si>
  <si>
    <t>Xã Cẩm Giàng</t>
  </si>
  <si>
    <t>Xã Kẻ Sặt</t>
  </si>
  <si>
    <t>Xã Đường An</t>
  </si>
  <si>
    <t>Xã Thượng Hồng</t>
  </si>
  <si>
    <t>Xã Thanh Miện</t>
  </si>
  <si>
    <t>Xã Bắc Thanh Miện</t>
  </si>
  <si>
    <t>Xã Hải Hưng</t>
  </si>
  <si>
    <t>Xã Nguyễn Lương Bằng</t>
  </si>
  <si>
    <t>Xã Nam Thanh Miện</t>
  </si>
  <si>
    <t>Xã Ninh Giang</t>
  </si>
  <si>
    <t>Xã Vĩnh Lại</t>
  </si>
  <si>
    <t>Xã Khúc Thừa Dụ</t>
  </si>
  <si>
    <t>Xã Hồng Châu</t>
  </si>
  <si>
    <t>Xã Thụy Anh</t>
  </si>
  <si>
    <t>Xã Nam Thụy Anh</t>
  </si>
  <si>
    <t>Xã Bắc Thái Ninh</t>
  </si>
  <si>
    <t>Xã Thái Ninh</t>
  </si>
  <si>
    <t>Xã Đông Thái Ninh</t>
  </si>
  <si>
    <t>Xã Nam Thái Ninh</t>
  </si>
  <si>
    <t>Xã Tây Thái Ninh</t>
  </si>
  <si>
    <t>Xã Tây Thụy Anh</t>
  </si>
  <si>
    <t>Xã Bắc Tiên Hưng</t>
  </si>
  <si>
    <t>Xã Đông Tiên Hưng</t>
  </si>
  <si>
    <t>Xã Nam Đông Hưng</t>
  </si>
  <si>
    <t>Xã Bắc Đông Quan</t>
  </si>
  <si>
    <t>Xã Bắc Đông Hưng</t>
  </si>
  <si>
    <t>Xã Đông Quan</t>
  </si>
  <si>
    <t>Xã Nam Tiên Hưng</t>
  </si>
  <si>
    <t>Xã Tiên Hưng</t>
  </si>
  <si>
    <t>Xã Vũ Thư</t>
  </si>
  <si>
    <t>Xã Thư Trì</t>
  </si>
  <si>
    <t>Xã Thư Vũ</t>
  </si>
  <si>
    <t>Xã Vũ Tiên</t>
  </si>
  <si>
    <t>Xã Vạn Xuân</t>
  </si>
  <si>
    <t>Xã Lê Lợi</t>
  </si>
  <si>
    <t>Xã Kiến Xương</t>
  </si>
  <si>
    <t>Xã Quang Lịch</t>
  </si>
  <si>
    <t>Xã Vũ Quý</t>
  </si>
  <si>
    <t>Xã Bình Thanh</t>
  </si>
  <si>
    <t>Xã Bình Định</t>
  </si>
  <si>
    <t>Xã Hồng Vũ</t>
  </si>
  <si>
    <t>Xã Bình Nguyên</t>
  </si>
  <si>
    <t>Xã Trà Giang</t>
  </si>
  <si>
    <t>Xã Tiền Hải</t>
  </si>
  <si>
    <t>Xã Tây Tiền Hải</t>
  </si>
  <si>
    <t>Xã Ái Quốc</t>
  </si>
  <si>
    <t>Xã Đồng Châu</t>
  </si>
  <si>
    <t>Xã Đông Tiền Hải</t>
  </si>
  <si>
    <t>Xã Nam Cường</t>
  </si>
  <si>
    <t>Xã Hưng Phú</t>
  </si>
  <si>
    <t>Xã Nam Tiền Hải</t>
  </si>
  <si>
    <t>Phường Phố Hiến</t>
  </si>
  <si>
    <t>Phường Sơn Nam</t>
  </si>
  <si>
    <t>Phường Hồng Châu</t>
  </si>
  <si>
    <t>Phường Mỹ Hào</t>
  </si>
  <si>
    <t>Phường Đường Hào</t>
  </si>
  <si>
    <t>Phường Thượng Hồng</t>
  </si>
  <si>
    <t>Xã Khoái Châu</t>
  </si>
  <si>
    <t>Xã Triệu Việt Vương</t>
  </si>
  <si>
    <t>Xã Việt Tiến</t>
  </si>
  <si>
    <t>Xã Châu Ninh</t>
  </si>
  <si>
    <t>Xã Ân Thi</t>
  </si>
  <si>
    <t>Xã Xuân Trúc</t>
  </si>
  <si>
    <t>Xã Phạm Ngũ Lão</t>
  </si>
  <si>
    <t>Xã Nguyễn Trãi</t>
  </si>
  <si>
    <t>Xã Hồng Quang</t>
  </si>
  <si>
    <t>Xã Lương Bằng</t>
  </si>
  <si>
    <t>Xã Nghĩa Dân</t>
  </si>
  <si>
    <t>Xã Hiệp Cường</t>
  </si>
  <si>
    <t>Xã Đức Hợp</t>
  </si>
  <si>
    <t>Xã Quang Hưng</t>
  </si>
  <si>
    <t>Xã Đoàn Đào</t>
  </si>
  <si>
    <t>Xã Tiên Tiến</t>
  </si>
  <si>
    <t>Xã Tống Trân</t>
  </si>
  <si>
    <t>Xã Hoàng Hoa Thám</t>
  </si>
  <si>
    <t>Xã Tiên Lữ</t>
  </si>
  <si>
    <t>Xã Tiên Hoa</t>
  </si>
  <si>
    <t>Xã Nghĩa Trụ</t>
  </si>
  <si>
    <t>Xã Phụng Công</t>
  </si>
  <si>
    <t>Xã Văn Giang</t>
  </si>
  <si>
    <t>Xã Mễ Sở</t>
  </si>
  <si>
    <t>Xã Như Quỳnh</t>
  </si>
  <si>
    <t>Xã Lạc Đạo</t>
  </si>
  <si>
    <t>Xã Yên Mỹ</t>
  </si>
  <si>
    <t>Xã Việt Yên</t>
  </si>
  <si>
    <t>Xã Hoàn Long</t>
  </si>
  <si>
    <t>Xã Nguyễn Văn Linh</t>
  </si>
  <si>
    <t>Phường Thái Bình</t>
  </si>
  <si>
    <t>Phường Trần Lãm</t>
  </si>
  <si>
    <t>Phường Trà Lý</t>
  </si>
  <si>
    <t>Phường Vũ Phúc</t>
  </si>
  <si>
    <t>Xã Quỳnh Phụ</t>
  </si>
  <si>
    <t>Xã Minh Thọ</t>
  </si>
  <si>
    <t>Xã Nguyễn Du</t>
  </si>
  <si>
    <t>Xã Quỳnh An</t>
  </si>
  <si>
    <t>Xã Ngọc Lâm</t>
  </si>
  <si>
    <t>Xã Đồng Bằng</t>
  </si>
  <si>
    <t>Xã A Sào</t>
  </si>
  <si>
    <t>Xã Phụ Dực</t>
  </si>
  <si>
    <t>Xã Hưng Hà</t>
  </si>
  <si>
    <t>Xã Tiên La</t>
  </si>
  <si>
    <t>Xã Lê Quý Đôn</t>
  </si>
  <si>
    <t>Xã Hồng Minh</t>
  </si>
  <si>
    <t>Xã Thần Khê</t>
  </si>
  <si>
    <t>Xã Diên Hà</t>
  </si>
  <si>
    <t>Xã Ngự Thiên</t>
  </si>
  <si>
    <t>Xã Thái Thụy</t>
  </si>
  <si>
    <t>Xã Đông Thụy Anh</t>
  </si>
  <si>
    <t>Xã Bắc Thụy Anh</t>
  </si>
  <si>
    <t>Xã Phước Dinh</t>
  </si>
  <si>
    <t>Phường Ninh Hòa</t>
  </si>
  <si>
    <t>Phường Đông Ninh Hòa</t>
  </si>
  <si>
    <t>Phường Hòa Thắng</t>
  </si>
  <si>
    <t>Xã Bắc Ninh Hòa</t>
  </si>
  <si>
    <t>Xã Nam Ninh Hòa</t>
  </si>
  <si>
    <t>Xã Tây Ninh Hòa</t>
  </si>
  <si>
    <t>Xã Hòa Trí</t>
  </si>
  <si>
    <t>Phường Nha Trang</t>
  </si>
  <si>
    <t>Phường Bắc Nha Trang</t>
  </si>
  <si>
    <t>Phường Tây Nha Trang</t>
  </si>
  <si>
    <t>Phường Nam Nha Trang</t>
  </si>
  <si>
    <t>Xã Đại Lãnh</t>
  </si>
  <si>
    <t>Xã Tu Bông</t>
  </si>
  <si>
    <t>Xã Vạn Thắng</t>
  </si>
  <si>
    <t>Xã Vạn Ninh</t>
  </si>
  <si>
    <t>Xã Vạn Hưng</t>
  </si>
  <si>
    <t>Xã Tân Định</t>
  </si>
  <si>
    <t>Xã Diên Khánh</t>
  </si>
  <si>
    <t>Xã Diên Lạc</t>
  </si>
  <si>
    <t>Xã Diên Điền</t>
  </si>
  <si>
    <t>Xã Diên Lâm</t>
  </si>
  <si>
    <t>Xã Diên Thọ</t>
  </si>
  <si>
    <t>Xã Suối Hiệp</t>
  </si>
  <si>
    <t>Phường Bắc Cam Ranh</t>
  </si>
  <si>
    <t>Phường Cam Ranh</t>
  </si>
  <si>
    <t>Phường Cam Linh</t>
  </si>
  <si>
    <t>Phường Ba Ngòi</t>
  </si>
  <si>
    <t>Xã Nam Cam Ranh</t>
  </si>
  <si>
    <t>Xã Bắc Khánh Vĩnh</t>
  </si>
  <si>
    <t>Xã Trung Khánh Vĩnh</t>
  </si>
  <si>
    <t>Xã Tây Khánh Vĩnh</t>
  </si>
  <si>
    <t>Xã Nam Khánh Vĩnh</t>
  </si>
  <si>
    <t>Xã Khánh Vĩnh</t>
  </si>
  <si>
    <t>Xã Khánh Sơn</t>
  </si>
  <si>
    <t>Xã Tây Khánh Sơn</t>
  </si>
  <si>
    <t>Xã Đông Khánh Sơn</t>
  </si>
  <si>
    <t>Đặc khu Trường Sa</t>
  </si>
  <si>
    <t>Xã Cam Lâm</t>
  </si>
  <si>
    <t>Xã Suối Dầu</t>
  </si>
  <si>
    <t>Xã Cam Hiệp</t>
  </si>
  <si>
    <t>Xã Cam An</t>
  </si>
  <si>
    <t>Phường Phan Rang</t>
  </si>
  <si>
    <t>Phường Bảo An</t>
  </si>
  <si>
    <t>Phường Đô Vinh</t>
  </si>
  <si>
    <t>Xã Ninh Sơn</t>
  </si>
  <si>
    <t>Xã Lâm Sơn</t>
  </si>
  <si>
    <t>Xã Anh Dũng</t>
  </si>
  <si>
    <t>Xã Mỹ Sơn</t>
  </si>
  <si>
    <t>Phường Ninh Chử</t>
  </si>
  <si>
    <t>Xã Ninh Hải</t>
  </si>
  <si>
    <t>Xã Xuân Hải</t>
  </si>
  <si>
    <t>Xã Ninh Phước</t>
  </si>
  <si>
    <t>Xã Phước Hữu</t>
  </si>
  <si>
    <t>Xã Phước Hậu</t>
  </si>
  <si>
    <t>Xã Bác Ái Đông</t>
  </si>
  <si>
    <t>Xã Bác Ái</t>
  </si>
  <si>
    <t>Xã Bác Ái Tây</t>
  </si>
  <si>
    <t>Xã Thuận Bắc</t>
  </si>
  <si>
    <t>Xã Công Hải</t>
  </si>
  <si>
    <t>Xã Thuận Nam</t>
  </si>
  <si>
    <t>Xã Cà Ná</t>
  </si>
  <si>
    <t>Xã Phước Hà</t>
  </si>
  <si>
    <t>Xã Nậm Sỏ</t>
  </si>
  <si>
    <t>Xã Pa Tần</t>
  </si>
  <si>
    <t>Xã Bum Tở</t>
  </si>
  <si>
    <t>Xã Mường Tè</t>
  </si>
  <si>
    <t>Xã Thu Lũm</t>
  </si>
  <si>
    <t>Xã Pa Ủ</t>
  </si>
  <si>
    <t>Xã Tà Tổng</t>
  </si>
  <si>
    <t>Xã Mù Cả</t>
  </si>
  <si>
    <t>Phường Tân Phong</t>
  </si>
  <si>
    <t>Phường Đoàn Kết</t>
  </si>
  <si>
    <t>Xã Sin Suối Hồ</t>
  </si>
  <si>
    <t>Xã Phong Thổ</t>
  </si>
  <si>
    <t>Xã Sì Lở Lầu</t>
  </si>
  <si>
    <t>Xã Dào San</t>
  </si>
  <si>
    <t>Xã Khổng Lào</t>
  </si>
  <si>
    <t>Xã Bản Bo</t>
  </si>
  <si>
    <t>Xã Bình Lư</t>
  </si>
  <si>
    <t>Xã Tả Lèng</t>
  </si>
  <si>
    <t>Xã Khun Há</t>
  </si>
  <si>
    <t>Xã Tủa Sín Chải</t>
  </si>
  <si>
    <t>Xã Sìn Hồ</t>
  </si>
  <si>
    <t>Xã Hồng Thu</t>
  </si>
  <si>
    <t>Xã Nậm Tăm</t>
  </si>
  <si>
    <t>Xã Pu Sam Cáp</t>
  </si>
  <si>
    <t>Xã Nậm Cuổi</t>
  </si>
  <si>
    <t>Xã Nậm Mạ</t>
  </si>
  <si>
    <t>Xã Mường Kim</t>
  </si>
  <si>
    <t>Xã Khoen On</t>
  </si>
  <si>
    <t>Xã Than Uyên</t>
  </si>
  <si>
    <t>Xã Mường Than</t>
  </si>
  <si>
    <t>Xã Pắc Ta</t>
  </si>
  <si>
    <t>Xã Nậm Sỏ</t>
  </si>
  <si>
    <t>Xã Tân Uyên</t>
  </si>
  <si>
    <t>Xã Mường Khoa</t>
  </si>
  <si>
    <t>Xã Nậm Hàng</t>
  </si>
  <si>
    <t>Xã Mường Mô</t>
  </si>
  <si>
    <t>Xã Hua Bum</t>
  </si>
  <si>
    <t>Xã Bum Nưa</t>
  </si>
  <si>
    <t>Xã Hòa Bắc</t>
  </si>
  <si>
    <t>Xã Đinh Trang Thượng</t>
  </si>
  <si>
    <t>Xã Bảo Thuận</t>
  </si>
  <si>
    <t>Xã Sơn Điền</t>
  </si>
  <si>
    <t>Xã Gia Hiệp</t>
  </si>
  <si>
    <t>Xã Đạ Huoai</t>
  </si>
  <si>
    <t>Xã Đạ Huoai 2</t>
  </si>
  <si>
    <t>Xã Đạ Huoai 3</t>
  </si>
  <si>
    <t>Xã Đạ Tẻh</t>
  </si>
  <si>
    <t>Xã Đạ Tẻh 2</t>
  </si>
  <si>
    <t>Xã Đạ Tẻh 3</t>
  </si>
  <si>
    <t>Xã Cát Tiên</t>
  </si>
  <si>
    <t>Xã Cát Tiên 2</t>
  </si>
  <si>
    <t>Xã Cát Tiên 3</t>
  </si>
  <si>
    <t>Xã Đam Rông 1</t>
  </si>
  <si>
    <t>Xã Đam Rông 2</t>
  </si>
  <si>
    <t>Xã Đam Rông 3</t>
  </si>
  <si>
    <t>Xã Đam Rông 4</t>
  </si>
  <si>
    <t>Phường Hàm Thắng</t>
  </si>
  <si>
    <t>Phường Bình Thuận</t>
  </si>
  <si>
    <t>Phường Mũi Né</t>
  </si>
  <si>
    <t>Phường Phan Thiết</t>
  </si>
  <si>
    <t>Phường Tiến Thành</t>
  </si>
  <si>
    <t>Xã Tuyên Quang</t>
  </si>
  <si>
    <t>Xã Vĩnh Hảo</t>
  </si>
  <si>
    <t>Xã Liên Hương</t>
  </si>
  <si>
    <t>Xã Tuy Phong</t>
  </si>
  <si>
    <t>Xã Phan Rí Cửa</t>
  </si>
  <si>
    <t>Xã Bắc Bình</t>
  </si>
  <si>
    <t>Xã Hồng Thái</t>
  </si>
  <si>
    <t>Xã Hải Ninh</t>
  </si>
  <si>
    <t>Xã Phan Sơn</t>
  </si>
  <si>
    <t>Xã Sông Lũy</t>
  </si>
  <si>
    <t>Xã Lương Sơn</t>
  </si>
  <si>
    <t>Xã Hoà Thắng</t>
  </si>
  <si>
    <t>Xã La Dạ</t>
  </si>
  <si>
    <t>Xã Hàm Thuận Bắc</t>
  </si>
  <si>
    <t>Xã Hàm Thuận</t>
  </si>
  <si>
    <t>Xã Hàm Liêm</t>
  </si>
  <si>
    <t>Xã Hàm Thạnh</t>
  </si>
  <si>
    <t>Xã Hàm Kiệm</t>
  </si>
  <si>
    <t>Xã Hàm Thuận Nam</t>
  </si>
  <si>
    <t>Xã Tân Lập</t>
  </si>
  <si>
    <t>Xã Bắc Ruộng</t>
  </si>
  <si>
    <t>Xã Nghị Đức</t>
  </si>
  <si>
    <t>Xã Đồng Kho</t>
  </si>
  <si>
    <t>Xã Tánh Linh</t>
  </si>
  <si>
    <t>Xã Suối Kiết</t>
  </si>
  <si>
    <t>Phường La Gi</t>
  </si>
  <si>
    <t>Phường Phước Hội</t>
  </si>
  <si>
    <t>Xã Tân Hải</t>
  </si>
  <si>
    <t>Xã Hàm Tân</t>
  </si>
  <si>
    <t>Xã Sơn Mỹ</t>
  </si>
  <si>
    <t>Xã Nam Thành</t>
  </si>
  <si>
    <t>Xã Đức Linh</t>
  </si>
  <si>
    <t>Đặc khu Phú Quý</t>
  </si>
  <si>
    <t>Phường Phú Thủy</t>
  </si>
  <si>
    <t>Phường Lang Biang - Đà Lạt</t>
  </si>
  <si>
    <t>Phường B’Lao</t>
  </si>
  <si>
    <t>Phường Gia Nghĩa 1 (hoặc Bắc Gia Nghĩa)</t>
  </si>
  <si>
    <t>Phường Gia Nghĩa 2 (hoặc Nam Gia Nghĩa)</t>
  </si>
  <si>
    <t>Phường Gia Nghĩa 3 (hoặc Đông Gia Nghĩa)</t>
  </si>
  <si>
    <t>Xã D’Ran</t>
  </si>
  <si>
    <t>Xã Quảng Hòa</t>
  </si>
  <si>
    <t>Xã Đinh Văn Lâm Hà</t>
  </si>
  <si>
    <t>Xã Phú Sơn Lâm Hà</t>
  </si>
  <si>
    <t>Xã Nam Hà Lâm Hà</t>
  </si>
  <si>
    <t>Xã Nam Ban Lâm Hà</t>
  </si>
  <si>
    <t>Xã Tân Hà Lâm Hà</t>
  </si>
  <si>
    <t>Xã Phúc Thọ Lâm Hà</t>
  </si>
  <si>
    <t>Xã Đắk Wil</t>
  </si>
  <si>
    <t>Xã Nam Dong</t>
  </si>
  <si>
    <t>Xã Cư Jút</t>
  </si>
  <si>
    <t>Xã Nam Đà</t>
  </si>
  <si>
    <t>Xã Nâm Nung</t>
  </si>
  <si>
    <t>Xã Đức Lập</t>
  </si>
  <si>
    <t>Xã Đắk Mil</t>
  </si>
  <si>
    <t>Xã Đắk Sắk</t>
  </si>
  <si>
    <t>Xã Đắk song</t>
  </si>
  <si>
    <t>Xã Đức An</t>
  </si>
  <si>
    <t>Xã Thuận Hạnh</t>
  </si>
  <si>
    <t>Xã Kiến Đức</t>
  </si>
  <si>
    <t>Xã Nhân Cơ</t>
  </si>
  <si>
    <t>Xã Quảng Tín</t>
  </si>
  <si>
    <t>Phường Nam Gia Nghĩa</t>
  </si>
  <si>
    <t>Xã Tà Đùng</t>
  </si>
  <si>
    <t>Xã Quảng Khê</t>
  </si>
  <si>
    <t>Xã Quảng Sơn</t>
  </si>
  <si>
    <t>Xã Quảng Tân</t>
  </si>
  <si>
    <t>Xã Tuy Đức</t>
  </si>
  <si>
    <t>Xã Quảng Trực</t>
  </si>
  <si>
    <t>Phường Xuân Hương - Đà Lạt</t>
  </si>
  <si>
    <t>Phường Cam Ly - Đà Lạt</t>
  </si>
  <si>
    <t>Phường Lâm Viên - Đà Lạt</t>
  </si>
  <si>
    <t>Phường Xuân Trường - Đà Lạt</t>
  </si>
  <si>
    <t>Phường 1 Bảo Lộc</t>
  </si>
  <si>
    <t>Phường 2 Bảo Lộc</t>
  </si>
  <si>
    <t>Phường 3 Bảo Lộc</t>
  </si>
  <si>
    <t>Phường Langbiang - Đà Lạt</t>
  </si>
  <si>
    <t>Xã Lạc Dương</t>
  </si>
  <si>
    <t>Xã Đơn Dương</t>
  </si>
  <si>
    <t>Xã Ka Đô</t>
  </si>
  <si>
    <t>Xã Quảng Lập</t>
  </si>
  <si>
    <t>Xã Hiệp Thạnh</t>
  </si>
  <si>
    <t>Xã Đức Trọng</t>
  </si>
  <si>
    <t>Xã Tà Hine</t>
  </si>
  <si>
    <t>Xã Tà Năng</t>
  </si>
  <si>
    <t>Xã Ninh Gia</t>
  </si>
  <si>
    <t>Xã Bảo Lâm 1</t>
  </si>
  <si>
    <t>Xã Bảo Lâm 2</t>
  </si>
  <si>
    <t>Xã Bảo Lâm 3</t>
  </si>
  <si>
    <t>Xã Bảo Lâm 4</t>
  </si>
  <si>
    <t>Xã Bảo Lâm 5</t>
  </si>
  <si>
    <t>Xã Di Linh</t>
  </si>
  <si>
    <t>Xã Hòa Ninh</t>
  </si>
  <si>
    <t>Xã Cai Kinh</t>
  </si>
  <si>
    <t>Xã Quý Hòa</t>
  </si>
  <si>
    <t>Phường Tam Thanh</t>
  </si>
  <si>
    <t>Phường Lương Văn Tri</t>
  </si>
  <si>
    <t>Phường Đông Kinh</t>
  </si>
  <si>
    <t>Xã Thất Khê</t>
  </si>
  <si>
    <t>Xã Đoàn Kết</t>
  </si>
  <si>
    <t>Xã Tràng Định</t>
  </si>
  <si>
    <t>Xã Quốc Khánh</t>
  </si>
  <si>
    <t>Xã Kháng Chiến</t>
  </si>
  <si>
    <t>Xã Quốc Việt</t>
  </si>
  <si>
    <t>Xã Na Sầm</t>
  </si>
  <si>
    <t>Xã Văn Lãng</t>
  </si>
  <si>
    <t>Xã Hội Hoan</t>
  </si>
  <si>
    <t>Xã Thụy Hùng</t>
  </si>
  <si>
    <t>Xã Hoàng Văn Thụ</t>
  </si>
  <si>
    <t>Xã Bình Gia</t>
  </si>
  <si>
    <t>Xã Tân Văn</t>
  </si>
  <si>
    <t>Xã Hồng Phong</t>
  </si>
  <si>
    <t>Xã Hoa Thám</t>
  </si>
  <si>
    <t>Xã Thiện Hòa</t>
  </si>
  <si>
    <t>Xã Thiện Thuật</t>
  </si>
  <si>
    <t>Xã Thiện Long</t>
  </si>
  <si>
    <t>Xã Bắc Sơn</t>
  </si>
  <si>
    <t>Xã Hưng Vũ</t>
  </si>
  <si>
    <t>Xã Vũ Lăng</t>
  </si>
  <si>
    <t>Xã Nhất Hòa</t>
  </si>
  <si>
    <t>Xã Vũ Lễ</t>
  </si>
  <si>
    <t>Xã Tân Tri</t>
  </si>
  <si>
    <t>Xã Văn Quan</t>
  </si>
  <si>
    <t>Xã Điềm He</t>
  </si>
  <si>
    <t>Xã Tri Lễ</t>
  </si>
  <si>
    <t>Xã Yên Phúc</t>
  </si>
  <si>
    <t>Xã Tân Đoàn</t>
  </si>
  <si>
    <t>Xã Khánh Khê</t>
  </si>
  <si>
    <t>Xã Đồng Đăng</t>
  </si>
  <si>
    <t>Xã Cao Lộc</t>
  </si>
  <si>
    <t>Xã Công Sơn</t>
  </si>
  <si>
    <t>Xã Ba Sơn</t>
  </si>
  <si>
    <t>Phường Kỳ Lừa</t>
  </si>
  <si>
    <t>Xã Lộc Bình</t>
  </si>
  <si>
    <t>Xã Mẫu Sơn</t>
  </si>
  <si>
    <t>Xã Na Dương</t>
  </si>
  <si>
    <t>Xã Lợi Bác</t>
  </si>
  <si>
    <t>Xã Xuân Dương</t>
  </si>
  <si>
    <t>Xã Khuất Xá</t>
  </si>
  <si>
    <t>Xã Nhân Lý</t>
  </si>
  <si>
    <t>Xã Chiến Thắng</t>
  </si>
  <si>
    <t>Xã Quan Sơn</t>
  </si>
  <si>
    <t>Xã Bằng Mạc</t>
  </si>
  <si>
    <t>Xã Vạn Linh</t>
  </si>
  <si>
    <t>Xã Đình Lập</t>
  </si>
  <si>
    <t>Xã Châu Sơn</t>
  </si>
  <si>
    <t>Xã Kiên Mộc</t>
  </si>
  <si>
    <t>Xã Thái Bình</t>
  </si>
  <si>
    <t>Xã Hữu Lũng</t>
  </si>
  <si>
    <t>Xã Tuấn Sơn</t>
  </si>
  <si>
    <t>Xã Vân Nham</t>
  </si>
  <si>
    <t>Xã Thiện Tân</t>
  </si>
  <si>
    <t>Xã Yên Bình</t>
  </si>
  <si>
    <t>Xã Hữu Liên</t>
  </si>
  <si>
    <t>Xã Châu Quế</t>
  </si>
  <si>
    <t>Xã Lâm Giang</t>
  </si>
  <si>
    <t>Xã Đông Cuông</t>
  </si>
  <si>
    <t>Xã Tân Hợp</t>
  </si>
  <si>
    <t>Xã Mậu A</t>
  </si>
  <si>
    <t>Xã Xuân Ái</t>
  </si>
  <si>
    <t>Xã Mỏ Vàng</t>
  </si>
  <si>
    <t>Xã Phong Dụ Thượng</t>
  </si>
  <si>
    <t>Xã Khao Mang</t>
  </si>
  <si>
    <t>Xã Mù Cang Chải</t>
  </si>
  <si>
    <t>Xã Púng Luông</t>
  </si>
  <si>
    <t>Xã Lao Chải</t>
  </si>
  <si>
    <t>Xã Chế Tạo</t>
  </si>
  <si>
    <t>Xã Nậm Có</t>
  </si>
  <si>
    <t>Xã Trấn Yên</t>
  </si>
  <si>
    <t>Xã Hưng Khánh</t>
  </si>
  <si>
    <t>Xã Lương Thịnh</t>
  </si>
  <si>
    <t>Xã Việt Hồng</t>
  </si>
  <si>
    <t>Xã Quy Mông</t>
  </si>
  <si>
    <t>Xã Cảm Nhân</t>
  </si>
  <si>
    <t>Xã Yên Thành</t>
  </si>
  <si>
    <t>Xã Thác Bà</t>
  </si>
  <si>
    <t>Xã Bảo Ái</t>
  </si>
  <si>
    <t>Xã Tú Lệ</t>
  </si>
  <si>
    <t>Xã Gia Hội</t>
  </si>
  <si>
    <t>Xã Sơn Lương</t>
  </si>
  <si>
    <t>Xã Thượng Bằng La</t>
  </si>
  <si>
    <t>Xã Chấn Thịnh</t>
  </si>
  <si>
    <t>Xã Nghĩa Tâm</t>
  </si>
  <si>
    <t>Xã Văn Chấn</t>
  </si>
  <si>
    <t>Xã Cát Thịnh</t>
  </si>
  <si>
    <t>Xã Trạm Tấu</t>
  </si>
  <si>
    <t>Xã Phình Hồ</t>
  </si>
  <si>
    <t>Xã Tà Xi Láng</t>
  </si>
  <si>
    <t>Xã Mỏ Vàng</t>
  </si>
  <si>
    <t>Xã Tằng Loỏng</t>
  </si>
  <si>
    <t>Xã Cốc San</t>
  </si>
  <si>
    <t>Xã Hợp Thành</t>
  </si>
  <si>
    <t>Phường Cam Đường</t>
  </si>
  <si>
    <t>Phường Lào Cai</t>
  </si>
  <si>
    <t>Xã Pha Long</t>
  </si>
  <si>
    <t>Xã Mường Khương</t>
  </si>
  <si>
    <t>Xã Bản Lầu</t>
  </si>
  <si>
    <t>Xã Cao Sơn</t>
  </si>
  <si>
    <t>Xã Mường Hum</t>
  </si>
  <si>
    <t>Xã Dền Sáng</t>
  </si>
  <si>
    <t>Xã Y Tý</t>
  </si>
  <si>
    <t>Xã A Mú Sung</t>
  </si>
  <si>
    <t>Xã Trịnh Tường</t>
  </si>
  <si>
    <t>Xã Bản Xèo</t>
  </si>
  <si>
    <t>Xã Bát Xát</t>
  </si>
  <si>
    <t>Xã Cốc Lầu</t>
  </si>
  <si>
    <t>Xã Bảo Nhai</t>
  </si>
  <si>
    <t>Xã Bản Liền</t>
  </si>
  <si>
    <t>Xã Bắc Hà</t>
  </si>
  <si>
    <t>Xã Tả Củ Tỷ</t>
  </si>
  <si>
    <t>Xã Lùng Phình</t>
  </si>
  <si>
    <t>Xã Phong Hải</t>
  </si>
  <si>
    <t>Xã Xuân Quang</t>
  </si>
  <si>
    <t>Xã Bảo Thắng</t>
  </si>
  <si>
    <t>Xã Gia Phú</t>
  </si>
  <si>
    <t>Xã Mường Bo</t>
  </si>
  <si>
    <t>Xã Bản Hồ</t>
  </si>
  <si>
    <t>Xã Tả Phìn</t>
  </si>
  <si>
    <t>Xã Tả Van</t>
  </si>
  <si>
    <t>Phường Sa Pa</t>
  </si>
  <si>
    <t>Xã Ngũ Chỉ Sơn</t>
  </si>
  <si>
    <t>Xã Nghĩa Đô</t>
  </si>
  <si>
    <t>Xã Thượng Hà</t>
  </si>
  <si>
    <t>Xã Bảo Yên</t>
  </si>
  <si>
    <t>Xã Phúc Khánh</t>
  </si>
  <si>
    <t>Xã Bảo Hà</t>
  </si>
  <si>
    <t>Xã Võ Lao</t>
  </si>
  <si>
    <t>Xã Khánh Yên</t>
  </si>
  <si>
    <t>Xã Văn Bàn</t>
  </si>
  <si>
    <t>Xã Dương Quỳ</t>
  </si>
  <si>
    <t>Xã Chiềng Ken</t>
  </si>
  <si>
    <t>Xã Minh Lương</t>
  </si>
  <si>
    <t>Xã Nậm Chày</t>
  </si>
  <si>
    <t>Xã Nậm Xé</t>
  </si>
  <si>
    <t>Xã Si Ma Cai</t>
  </si>
  <si>
    <t>Xã Sín Chéng</t>
  </si>
  <si>
    <t>Phường Văn Phú</t>
  </si>
  <si>
    <t>Phường Yên Bái</t>
  </si>
  <si>
    <t>Phường Nam Cường</t>
  </si>
  <si>
    <t>Phường Âu Lâu</t>
  </si>
  <si>
    <t>Phường Nghĩa Lộ</t>
  </si>
  <si>
    <t>Phường Trung Tâm</t>
  </si>
  <si>
    <t>Phường Cầu Thia</t>
  </si>
  <si>
    <t>Xã Liên Sơn</t>
  </si>
  <si>
    <t>Xã Lâm Thượng</t>
  </si>
  <si>
    <t>Xã Lục Yên</t>
  </si>
  <si>
    <t>Xã Tân Lĩnh</t>
  </si>
  <si>
    <t>Xã Khánh Hòa</t>
  </si>
  <si>
    <t>Xã Phúc Lợi</t>
  </si>
  <si>
    <t>Xã Mường Lai</t>
  </si>
  <si>
    <t>Xã Phong Dụ Hạ</t>
  </si>
  <si>
    <t>Phường Tân Mai</t>
  </si>
  <si>
    <t>Phường Quỳnh Mai</t>
  </si>
  <si>
    <t>Xã Giai Xuân</t>
  </si>
  <si>
    <t>Xã Nghĩa Hành</t>
  </si>
  <si>
    <t>Xã Tiên Đồng</t>
  </si>
  <si>
    <t>Xã Con Cuông</t>
  </si>
  <si>
    <t>Xã Môn Sơn</t>
  </si>
  <si>
    <t>Xã Mậu Thạch</t>
  </si>
  <si>
    <t>Xã Cam Phục</t>
  </si>
  <si>
    <t>Xã Châu Khê</t>
  </si>
  <si>
    <t>Xã Bình Chuẩn</t>
  </si>
  <si>
    <t>Xã Quan Thành</t>
  </si>
  <si>
    <t>Xã Hợp Minh</t>
  </si>
  <si>
    <t>Xã Vân Tụ</t>
  </si>
  <si>
    <t>Xã Vân Du</t>
  </si>
  <si>
    <t>Xã Quang Đồng</t>
  </si>
  <si>
    <t>Xã Giai Lạc</t>
  </si>
  <si>
    <t>Xã Đông Thành</t>
  </si>
  <si>
    <t>Xã Diễn Châu</t>
  </si>
  <si>
    <t>Xã Đức Châu</t>
  </si>
  <si>
    <t>Xã Quảng Châu</t>
  </si>
  <si>
    <t>Xã Hải Châu</t>
  </si>
  <si>
    <t>Xã Tân Châu</t>
  </si>
  <si>
    <t>Xã Hùng Châu</t>
  </si>
  <si>
    <t>Xã Anh Sơn</t>
  </si>
  <si>
    <t>Xã Nhân Hòa</t>
  </si>
  <si>
    <t>Xã Anh Sơn Đông</t>
  </si>
  <si>
    <t>Xã Thành Bình Thọ</t>
  </si>
  <si>
    <t>Xã Đô Lương</t>
  </si>
  <si>
    <t>Xã Bạch Ngọc</t>
  </si>
  <si>
    <t>Xã Văn Hiến</t>
  </si>
  <si>
    <t>Xã Bạch Hà</t>
  </si>
  <si>
    <t>Xã Thuần Trung</t>
  </si>
  <si>
    <t>Xã Cát Ngạn</t>
  </si>
  <si>
    <t>Xã Tam Đồng</t>
  </si>
  <si>
    <t>Xã Hạnh Lâm</t>
  </si>
  <si>
    <t>Xã Sơn Lâm</t>
  </si>
  <si>
    <t>Xã Hoa Quân</t>
  </si>
  <si>
    <t>Xã Kim Bảng</t>
  </si>
  <si>
    <t>Xã Bích Hào</t>
  </si>
  <si>
    <t>Xã Xuân Lâm</t>
  </si>
  <si>
    <t>Xã Nghi Lộc</t>
  </si>
  <si>
    <t>Xã Đông Lộc</t>
  </si>
  <si>
    <t>Xã Trung Lộc</t>
  </si>
  <si>
    <t>Xã Thần Lĩnh</t>
  </si>
  <si>
    <t>Xã Hải Lộc</t>
  </si>
  <si>
    <t>Xã Văn Kiều</t>
  </si>
  <si>
    <t>Xã Vạn An</t>
  </si>
  <si>
    <t>Xã Nam Đàn</t>
  </si>
  <si>
    <t>Xã Đại Huệ</t>
  </si>
  <si>
    <t>Xã Thiên Nhẫn</t>
  </si>
  <si>
    <t>Xã Kim Liên</t>
  </si>
  <si>
    <t>Xã Hưng Nguyên</t>
  </si>
  <si>
    <t>Xã Hưng Nguyên Nam</t>
  </si>
  <si>
    <t>Xã Lam Thành</t>
  </si>
  <si>
    <t>Phường Trường Vinh</t>
  </si>
  <si>
    <t>Phường Thành Vinh</t>
  </si>
  <si>
    <t>Phường Vinh Hưng</t>
  </si>
  <si>
    <t>Phường Vinh Phú</t>
  </si>
  <si>
    <t>Phường Vinh Lộc</t>
  </si>
  <si>
    <t>Phường Cửa Lò</t>
  </si>
  <si>
    <t>Xã Quế Phong</t>
  </si>
  <si>
    <t>Xã Tiền Phong</t>
  </si>
  <si>
    <t>Xã Mường Quàng</t>
  </si>
  <si>
    <t>Xã Thông Thụ</t>
  </si>
  <si>
    <t>Xã Quỳ Châu</t>
  </si>
  <si>
    <t>Xã Châu Tiến</t>
  </si>
  <si>
    <t>Xã Hùng Chân</t>
  </si>
  <si>
    <t>Xã Châu Bình</t>
  </si>
  <si>
    <t>Xã Mường Xén</t>
  </si>
  <si>
    <t>Xã Hữu Kiệm</t>
  </si>
  <si>
    <t>Xã Nậm Cắn</t>
  </si>
  <si>
    <t>Xã Chiêu Lưu</t>
  </si>
  <si>
    <t>Xã Na Loi</t>
  </si>
  <si>
    <t>Xã Mường Típ</t>
  </si>
  <si>
    <t>Xã Na Ngoi</t>
  </si>
  <si>
    <t>Xã Mỹ Lý</t>
  </si>
  <si>
    <t>Xã Bắc Lý</t>
  </si>
  <si>
    <t>Xã Keng Đu</t>
  </si>
  <si>
    <t>Xã Huồi Tụ</t>
  </si>
  <si>
    <t>Xã Mường Lống</t>
  </si>
  <si>
    <t>Xã Quỳ Hợp</t>
  </si>
  <si>
    <t>Xã Tam Hợp</t>
  </si>
  <si>
    <t>Xã Châu Lộc</t>
  </si>
  <si>
    <t>Xã Châu Hồng</t>
  </si>
  <si>
    <t>Xã Mường Ham</t>
  </si>
  <si>
    <t>Xã Mường Chọng</t>
  </si>
  <si>
    <t>Xã Minh Hợp</t>
  </si>
  <si>
    <t>Xã Nghĩa Đàn</t>
  </si>
  <si>
    <t>Xã Nghĩa Thọ</t>
  </si>
  <si>
    <t>Xã Nghĩa Lâm</t>
  </si>
  <si>
    <t>Xã Nghĩa Mai</t>
  </si>
  <si>
    <t>Xã Nghĩa Hưng</t>
  </si>
  <si>
    <t>Xã Nghĩa Khánh</t>
  </si>
  <si>
    <t>Xã Nghĩa Lộc</t>
  </si>
  <si>
    <t>Phường Thái Hòa</t>
  </si>
  <si>
    <t>Phường Tây Hiếu</t>
  </si>
  <si>
    <t>Xã Đông Hiếu</t>
  </si>
  <si>
    <t>Xã Tam Quang</t>
  </si>
  <si>
    <t>Xã Tam Thái</t>
  </si>
  <si>
    <t>Xã Tương Dương</t>
  </si>
  <si>
    <t>Xã Lượng Minh</t>
  </si>
  <si>
    <t>Xã Yên Na</t>
  </si>
  <si>
    <t>Xã Nga My</t>
  </si>
  <si>
    <t>Xã Hữu Khuông</t>
  </si>
  <si>
    <t>Xã Nhôn Mai</t>
  </si>
  <si>
    <t>Xã Quỳnh Lưu</t>
  </si>
  <si>
    <t>Xã Quỳnh Văn</t>
  </si>
  <si>
    <t>Xã Quỳnh Anh</t>
  </si>
  <si>
    <t>Xã Quỳnh Tam</t>
  </si>
  <si>
    <t>Xã Quỳnh Phú</t>
  </si>
  <si>
    <t>Xã Quỳnh Sơn</t>
  </si>
  <si>
    <t>Xã Quỳnh Thắng</t>
  </si>
  <si>
    <t>Xã Nghĩa Đồng</t>
  </si>
  <si>
    <t>Xã Kim Đông</t>
  </si>
  <si>
    <t>Xã Ninh Cường</t>
  </si>
  <si>
    <t>Xã Xuân Hưng</t>
  </si>
  <si>
    <t>Xã Xuân Giang</t>
  </si>
  <si>
    <t>Xã Xuân Hồng</t>
  </si>
  <si>
    <t>Xã Giao Minh</t>
  </si>
  <si>
    <t>Xã Giao Hòa</t>
  </si>
  <si>
    <t>Xã Giao Phúc</t>
  </si>
  <si>
    <t>Xã Giao Hưng</t>
  </si>
  <si>
    <t>Xã Giao Bình</t>
  </si>
  <si>
    <t>Xã Giao Ninh</t>
  </si>
  <si>
    <t>Xã Đồng Thịnh</t>
  </si>
  <si>
    <t>Xã Nghĩa Sơn</t>
  </si>
  <si>
    <t>Xã Quỹ Nhất</t>
  </si>
  <si>
    <t>Xã Rạng Đông</t>
  </si>
  <si>
    <t>Xã Hải Hậu</t>
  </si>
  <si>
    <t>Xã Hải Anh</t>
  </si>
  <si>
    <t>Xã Hải Tiến</t>
  </si>
  <si>
    <t>Xã Hải An</t>
  </si>
  <si>
    <t>Xã Hải Quang</t>
  </si>
  <si>
    <t>Xã Hải Xuân</t>
  </si>
  <si>
    <t>Xã Hải Thịnh</t>
  </si>
  <si>
    <t>Phường Tam Điệp</t>
  </si>
  <si>
    <t>Phường Yên Sơn</t>
  </si>
  <si>
    <t>Phường Trung Sơn</t>
  </si>
  <si>
    <t>Phường Yên Thắng</t>
  </si>
  <si>
    <t>Xã Nho Quan</t>
  </si>
  <si>
    <t>Xã Gia Tường</t>
  </si>
  <si>
    <t>Xã Phú Sơn</t>
  </si>
  <si>
    <t>Xã Cúc Phương</t>
  </si>
  <si>
    <t>Xã Phú Long</t>
  </si>
  <si>
    <t>Xã Gia Viễn</t>
  </si>
  <si>
    <t>Xã Đại Hoàng</t>
  </si>
  <si>
    <t>Xã Gia Hưng</t>
  </si>
  <si>
    <t>Xã Gia Phong</t>
  </si>
  <si>
    <t>Xã Gia Vân</t>
  </si>
  <si>
    <t>Xã Gia Trấn</t>
  </si>
  <si>
    <t>Phường Tây Hoa Lư</t>
  </si>
  <si>
    <t>Phường Hoa Lư</t>
  </si>
  <si>
    <t>Phường Nam Hoa Lư</t>
  </si>
  <si>
    <t>Xã Yên Mô</t>
  </si>
  <si>
    <t>Xã Yên Từ</t>
  </si>
  <si>
    <t>Xã Yên Mạc</t>
  </si>
  <si>
    <t>Xã Đồng Thái</t>
  </si>
  <si>
    <t>Xã Yên Khánh</t>
  </si>
  <si>
    <t>Xã Khánh Nhạc</t>
  </si>
  <si>
    <t>Xã Khánh Thiện</t>
  </si>
  <si>
    <t>Xã Khánh Hội</t>
  </si>
  <si>
    <t>Xã Khánh Trung</t>
  </si>
  <si>
    <t>Phường Đông Hoa Lư</t>
  </si>
  <si>
    <t>Xã Chất Bình</t>
  </si>
  <si>
    <t>Xã Quang Thiện</t>
  </si>
  <si>
    <t>Xã Phát Diệm</t>
  </si>
  <si>
    <t>Xã Lai Thành</t>
  </si>
  <si>
    <t>Xã Định Hóa</t>
  </si>
  <si>
    <t>Xã Giao Thủy</t>
  </si>
  <si>
    <t>Phường Hà Nam</t>
  </si>
  <si>
    <t>Phường Phủ Lý</t>
  </si>
  <si>
    <t>Phường Phù Vân</t>
  </si>
  <si>
    <t>Phường Châu Sơn</t>
  </si>
  <si>
    <t>Phường Liêm Tuyền</t>
  </si>
  <si>
    <t>Phường Duy Tiên</t>
  </si>
  <si>
    <t>Phường Duy Tân</t>
  </si>
  <si>
    <t>Phường Đồng Văn</t>
  </si>
  <si>
    <t>Phường Duy Hà</t>
  </si>
  <si>
    <t>Phường Tiên Sơn</t>
  </si>
  <si>
    <t>Phường Lê Hồ</t>
  </si>
  <si>
    <t>Phường Nguyễn Úy</t>
  </si>
  <si>
    <t>Phường Lý Thường Kiệt</t>
  </si>
  <si>
    <t>Phường Kim Thanh</t>
  </si>
  <si>
    <t>Phường Tam Chúc</t>
  </si>
  <si>
    <t>Phường Kim Bảng</t>
  </si>
  <si>
    <t>Xã Lý Nhân</t>
  </si>
  <si>
    <t>Xã Nam Xang</t>
  </si>
  <si>
    <t>Xã Vĩnh Trụ</t>
  </si>
  <si>
    <t>Xã Trần Thương</t>
  </si>
  <si>
    <t>Xã Nhân Hà</t>
  </si>
  <si>
    <t>Xã Nam Lý</t>
  </si>
  <si>
    <t>Xã Liêm Hà</t>
  </si>
  <si>
    <t>Xã Tân Thanh</t>
  </si>
  <si>
    <t>Xã Thanh Lâm</t>
  </si>
  <si>
    <t>Xã Thanh Liêm</t>
  </si>
  <si>
    <t>Xã Bình Lục</t>
  </si>
  <si>
    <t>Phường Nam Định</t>
  </si>
  <si>
    <t>Phường Thiên Trường</t>
  </si>
  <si>
    <t>Phường Đông A</t>
  </si>
  <si>
    <t>Phường Vị Khê</t>
  </si>
  <si>
    <t>Phường Thành Nam</t>
  </si>
  <si>
    <t>Phường Trường Thi</t>
  </si>
  <si>
    <t>Phường Mỹ Lộc</t>
  </si>
  <si>
    <t>Xã Minh Tân</t>
  </si>
  <si>
    <t>Xã Hiển Khánh</t>
  </si>
  <si>
    <t>Xã Vụ Bản</t>
  </si>
  <si>
    <t>Xã Ý Yên</t>
  </si>
  <si>
    <t>Xã Yên Đồng</t>
  </si>
  <si>
    <t>Xã Yên Cường</t>
  </si>
  <si>
    <t>Xã Vũ Dương</t>
  </si>
  <si>
    <t>Xã Phong Doanh</t>
  </si>
  <si>
    <t>Xã Nam Trực</t>
  </si>
  <si>
    <t>Xã Nam Minh</t>
  </si>
  <si>
    <t>Xã Nam Đồng</t>
  </si>
  <si>
    <t>Xã Nam Ninh</t>
  </si>
  <si>
    <t>Xã Nam Hồng</t>
  </si>
  <si>
    <t>Phường Hồng Quang</t>
  </si>
  <si>
    <t>Xã Cổ Lễ</t>
  </si>
  <si>
    <t>Xã Cát Thành</t>
  </si>
  <si>
    <t>Xã Trực Ninh</t>
  </si>
  <si>
    <t>Xã Minh Thái</t>
  </si>
  <si>
    <t>Xã Hợp Kim</t>
  </si>
  <si>
    <t>Xã Nật Sơn</t>
  </si>
  <si>
    <t>Xã Tân Lạc</t>
  </si>
  <si>
    <t>Xã Mường Bi</t>
  </si>
  <si>
    <t>Xã Mường Hoa</t>
  </si>
  <si>
    <t>Xã Toàn Thắng</t>
  </si>
  <si>
    <t>Xã Lạc Sơn</t>
  </si>
  <si>
    <t>Xã Mường Vang</t>
  </si>
  <si>
    <t>Xã Ngọc Sơn</t>
  </si>
  <si>
    <t>Xã Nhân Nghĩa</t>
  </si>
  <si>
    <t>Xã Thượng Cốc</t>
  </si>
  <si>
    <t>Xã Yên Phú</t>
  </si>
  <si>
    <t>Xã Lạc Thủy</t>
  </si>
  <si>
    <t>Xã An Bình</t>
  </si>
  <si>
    <t>Xã An Nghĩa</t>
  </si>
  <si>
    <t>Xã Yên Thủy</t>
  </si>
  <si>
    <t>Xã Lạc Lương</t>
  </si>
  <si>
    <t>Xã Yên Trị</t>
  </si>
  <si>
    <t>Xã Thanh Thủy</t>
  </si>
  <si>
    <t>Xã Đào Xá</t>
  </si>
  <si>
    <t>Xã Tu Vũ</t>
  </si>
  <si>
    <t>Phường Vĩnh Phúc</t>
  </si>
  <si>
    <t>Phường Vĩnh Yên</t>
  </si>
  <si>
    <t>Phường Phúc Yên</t>
  </si>
  <si>
    <t>Phường Xuân Hòa</t>
  </si>
  <si>
    <t>Xã Lập Thạch</t>
  </si>
  <si>
    <t>Xã Thái Hòa</t>
  </si>
  <si>
    <t>Xã Liên Hòa</t>
  </si>
  <si>
    <t>Xã Hợp Lý</t>
  </si>
  <si>
    <t>Xã Sơn Đông</t>
  </si>
  <si>
    <t>Xã Tam Đảo</t>
  </si>
  <si>
    <t>Xã Đại Đình</t>
  </si>
  <si>
    <t>Xã Đạo Trù</t>
  </si>
  <si>
    <t>Xã Tam Dương</t>
  </si>
  <si>
    <t>Xã Hội Thịnh</t>
  </si>
  <si>
    <t>Xã Hoàng An</t>
  </si>
  <si>
    <t>Xã Tam Dương Bắc</t>
  </si>
  <si>
    <t>Xã Thổ Tang</t>
  </si>
  <si>
    <t>Xã Vĩnh Hưng</t>
  </si>
  <si>
    <t>Xã Vĩnh Phú</t>
  </si>
  <si>
    <t>Xã Vĩnh Thành</t>
  </si>
  <si>
    <t>Xã Yên Lạc</t>
  </si>
  <si>
    <t>Xã Tề Lỗ</t>
  </si>
  <si>
    <t>Xã Liên Châu</t>
  </si>
  <si>
    <t>Xã Tam Hồng</t>
  </si>
  <si>
    <t>Xã Nguyệt Đức</t>
  </si>
  <si>
    <t>Xã Xuân Lãng</t>
  </si>
  <si>
    <t>Xã Bình Xuyên</t>
  </si>
  <si>
    <t>Xã Bình Tuyền</t>
  </si>
  <si>
    <t>Xã Tam Sơn</t>
  </si>
  <si>
    <t>Xã Sông Lô</t>
  </si>
  <si>
    <t>Xã Hải Lựu</t>
  </si>
  <si>
    <t>Xã Thịnh Minh</t>
  </si>
  <si>
    <t>Phường Kỳ Sơn</t>
  </si>
  <si>
    <t>Phường Tân Hòa</t>
  </si>
  <si>
    <t>Xã Đà Bắc</t>
  </si>
  <si>
    <t>Xã Đức Nhàn</t>
  </si>
  <si>
    <t>Xã Quy Đức</t>
  </si>
  <si>
    <t>Xã Tân Pheo</t>
  </si>
  <si>
    <t>Xã Mai Châu</t>
  </si>
  <si>
    <t>Xã Bao La</t>
  </si>
  <si>
    <t>Xã Mai Hạ</t>
  </si>
  <si>
    <t>Xã Pà Cò</t>
  </si>
  <si>
    <t>Xã Tân Mai</t>
  </si>
  <si>
    <t>Xã Cao Dương</t>
  </si>
  <si>
    <t>Xã Cao Phong</t>
  </si>
  <si>
    <t>Xã Mường Thàng</t>
  </si>
  <si>
    <t>Xã Thung Nai</t>
  </si>
  <si>
    <t>Xã Kim Bôi</t>
  </si>
  <si>
    <t>Xã Mường Động</t>
  </si>
  <si>
    <t>Xã Dũng Tiến</t>
  </si>
  <si>
    <t>Xã Nật Sơ</t>
  </si>
  <si>
    <t>Phường Việt Trì</t>
  </si>
  <si>
    <t>Phường Nông Trang</t>
  </si>
  <si>
    <t>Phường Thanh Miếu</t>
  </si>
  <si>
    <t>Phường Vân Phú</t>
  </si>
  <si>
    <t>Xã Hy Cương</t>
  </si>
  <si>
    <t>Phường Phong Châu</t>
  </si>
  <si>
    <t>Phường Phú Thọ</t>
  </si>
  <si>
    <t>Phường Âu Cơ</t>
  </si>
  <si>
    <t>Xã Đoan Hùng</t>
  </si>
  <si>
    <t>Xã Tây Cốc</t>
  </si>
  <si>
    <t>Xã Chân Mộng</t>
  </si>
  <si>
    <t>Xã Chí Đám</t>
  </si>
  <si>
    <t>Xã Bằng Luân</t>
  </si>
  <si>
    <t>Xã Hạ Hòa</t>
  </si>
  <si>
    <t>Xã Đan Thượng</t>
  </si>
  <si>
    <t>Xã Yên Kỳ</t>
  </si>
  <si>
    <t>Xã Vĩnh Chân</t>
  </si>
  <si>
    <t>Xã Văn Lang</t>
  </si>
  <si>
    <t>Xã Hiền Lương</t>
  </si>
  <si>
    <t>Xã Thanh Ba</t>
  </si>
  <si>
    <t>Xã Quảng Yên</t>
  </si>
  <si>
    <t>Xã Hoàng Cương</t>
  </si>
  <si>
    <t>Xã Chí Tiên</t>
  </si>
  <si>
    <t>Xã Phù Ninh</t>
  </si>
  <si>
    <t>Xã Dân Chủ</t>
  </si>
  <si>
    <t>Xã Trạm Thản</t>
  </si>
  <si>
    <t>Xã Cẩm Khê</t>
  </si>
  <si>
    <t>Xã Phú Khê</t>
  </si>
  <si>
    <t>Xã Hùng Việt</t>
  </si>
  <si>
    <t>Xã Đồng Lương</t>
  </si>
  <si>
    <t>Xã Tiên Lương</t>
  </si>
  <si>
    <t>Xã Vân Bán</t>
  </si>
  <si>
    <t>Xã Yên Lập</t>
  </si>
  <si>
    <t>Xã Thượng Long</t>
  </si>
  <si>
    <t>Xã Xuân Viên</t>
  </si>
  <si>
    <t>Xã Minh Hòa</t>
  </si>
  <si>
    <t>Xã Trung Sơn</t>
  </si>
  <si>
    <t>Xã Thọ Văn</t>
  </si>
  <si>
    <t>Xã Hiền Quan</t>
  </si>
  <si>
    <t>Xã Võ Miếu</t>
  </si>
  <si>
    <t>Xã Văn Miếu</t>
  </si>
  <si>
    <t>Xã Cự Đồng</t>
  </si>
  <si>
    <t>Xã Hương Cần</t>
  </si>
  <si>
    <t>Xã Yên Sơn</t>
  </si>
  <si>
    <t>Xã Khả Cửu</t>
  </si>
  <si>
    <t>Xã Minh Đài</t>
  </si>
  <si>
    <t>Xã Lai Đồng</t>
  </si>
  <si>
    <t>Xã Thu Cúc</t>
  </si>
  <si>
    <t>Xã Xuân Đài</t>
  </si>
  <si>
    <t>Xã Long Cốc</t>
  </si>
  <si>
    <t>Xã Xuân Lũng</t>
  </si>
  <si>
    <t>Xã Phùng Nguyên</t>
  </si>
  <si>
    <t>Xã Bản Nguyên</t>
  </si>
  <si>
    <t>Xã Ngọc Linh</t>
  </si>
  <si>
    <t>Xã Đăk Plô</t>
  </si>
  <si>
    <t>Xã Đăk Pék</t>
  </si>
  <si>
    <t>Xã Đăk Môn</t>
  </si>
  <si>
    <t>Xã Đăk Long</t>
  </si>
  <si>
    <t>Xã Bờ Y</t>
  </si>
  <si>
    <t>Xã Sa Loong</t>
  </si>
  <si>
    <t>Xã Dục Nông</t>
  </si>
  <si>
    <t>Xã Ngọk Tụ</t>
  </si>
  <si>
    <t>Xã Đăk Tô</t>
  </si>
  <si>
    <t>Xã Kon Đào</t>
  </si>
  <si>
    <t>Xã Đăk Kôi</t>
  </si>
  <si>
    <t>Xã Kon Braih</t>
  </si>
  <si>
    <t>Xã Đăk Rve</t>
  </si>
  <si>
    <t>Xã Măng Đen</t>
  </si>
  <si>
    <t>Xã Măng Bút</t>
  </si>
  <si>
    <t>Xã Kon Plông</t>
  </si>
  <si>
    <t>Xã Đăk Pxi</t>
  </si>
  <si>
    <t>Xã Đăk Mar</t>
  </si>
  <si>
    <t>Xã Đăk Ui</t>
  </si>
  <si>
    <t>Xã Ngọk Réo</t>
  </si>
  <si>
    <t>Xã Đăk Hà</t>
  </si>
  <si>
    <t>Xã Sa Thầy</t>
  </si>
  <si>
    <t>Xã Sa Bình</t>
  </si>
  <si>
    <t>Xã Ya Ly</t>
  </si>
  <si>
    <t>Xã Rờ Kơi</t>
  </si>
  <si>
    <t>Xã Mô Rai</t>
  </si>
  <si>
    <t>Xã Ia Tơi</t>
  </si>
  <si>
    <t>Xã Ia Đal</t>
  </si>
  <si>
    <t>Xã Đăk Sao</t>
  </si>
  <si>
    <t>Xã Đăk Tờ Kan</t>
  </si>
  <si>
    <t>Xã Tu Mơ Rông</t>
  </si>
  <si>
    <t>Xã Măng Ri</t>
  </si>
  <si>
    <t>Xã Mỏ Cày</t>
  </si>
  <si>
    <t>Xã Tịnh Khê</t>
  </si>
  <si>
    <t>Phường Trương Quang Trọng</t>
  </si>
  <si>
    <t>Phường Cẩm Thành</t>
  </si>
  <si>
    <t>Đặc khu Lý Sơn</t>
  </si>
  <si>
    <t>Xã Bình Chương</t>
  </si>
  <si>
    <t>Xã Vạn Tường</t>
  </si>
  <si>
    <t>Xã Đông Sơn</t>
  </si>
  <si>
    <t>Xã Trà Bồng</t>
  </si>
  <si>
    <t>Xã Đông Trà Bồng</t>
  </si>
  <si>
    <t>Xã Tây Trà</t>
  </si>
  <si>
    <t>Xã Thanh Bồng</t>
  </si>
  <si>
    <t>Xã Cà Đam</t>
  </si>
  <si>
    <t>Xã Tây Trà Bồng</t>
  </si>
  <si>
    <t>Xã Trường Giang</t>
  </si>
  <si>
    <t>Xã Ba Gia</t>
  </si>
  <si>
    <t>Xã Sơn Tịnh</t>
  </si>
  <si>
    <t>Xã Thọ Phong</t>
  </si>
  <si>
    <t>Xã Sơn Tây Thượng</t>
  </si>
  <si>
    <t>Xã Sơn Tây Hạ</t>
  </si>
  <si>
    <t>Xã Sơn Hạ</t>
  </si>
  <si>
    <t>Xã Sơn Linh</t>
  </si>
  <si>
    <t>Xã Sơn Hà</t>
  </si>
  <si>
    <t>Xã Sơn Thủy</t>
  </si>
  <si>
    <t>Xã Sơn Kỳ</t>
  </si>
  <si>
    <t>Xã Tư Nghĩa</t>
  </si>
  <si>
    <t>Xã Vệ Giang</t>
  </si>
  <si>
    <t>Xã Nghĩa Giang</t>
  </si>
  <si>
    <t>Xã Đình Cương</t>
  </si>
  <si>
    <t>Xã Thiện Tín</t>
  </si>
  <si>
    <t>Xã Phước Giang</t>
  </si>
  <si>
    <t>Xã Minh Long</t>
  </si>
  <si>
    <t>Xã Sơn Mai</t>
  </si>
  <si>
    <t>Xã Long Phụng</t>
  </si>
  <si>
    <t>Xã Mỏ Cày</t>
  </si>
  <si>
    <t>Xã Mộ Đức</t>
  </si>
  <si>
    <t>Xã Lân Phong</t>
  </si>
  <si>
    <t>Phường Trà Câu</t>
  </si>
  <si>
    <t>Xã Nguyễn Nghiêm</t>
  </si>
  <si>
    <t>Phường Đức Phổ</t>
  </si>
  <si>
    <t>Xã Khánh Cường</t>
  </si>
  <si>
    <t>Phường Sa Huỳnh</t>
  </si>
  <si>
    <t>Xã Ba Tô</t>
  </si>
  <si>
    <t>Xã Ba Dinh</t>
  </si>
  <si>
    <t>Xã Ba Tơ</t>
  </si>
  <si>
    <t>Xã Ba Vinh</t>
  </si>
  <si>
    <t>Xã Ba Động</t>
  </si>
  <si>
    <t>Xã Đặng Thùy Trâm</t>
  </si>
  <si>
    <t>Xã Ba Xa</t>
  </si>
  <si>
    <t>Phường Kon Tum</t>
  </si>
  <si>
    <t>Phường Đăk Cấm</t>
  </si>
  <si>
    <t>Phường Đăk BLa</t>
  </si>
  <si>
    <t>Xã Ngọk Bay</t>
  </si>
  <si>
    <t>Xã Ia Chim</t>
  </si>
  <si>
    <t>Xã Đăk Rơ Wa</t>
  </si>
  <si>
    <t>Xã Xốp</t>
  </si>
  <si>
    <t>Phường Liên Hòa</t>
  </si>
  <si>
    <t>Xã Đầm Hà</t>
  </si>
  <si>
    <t>Phường Bãi Cháy</t>
  </si>
  <si>
    <t>Phường Hà Tu</t>
  </si>
  <si>
    <t>Phường Hà Lầm</t>
  </si>
  <si>
    <t>Phường Cao Xanh</t>
  </si>
  <si>
    <t>Phường Hồng Gai</t>
  </si>
  <si>
    <t>Phường Hạ Long</t>
  </si>
  <si>
    <t>Phường Hoành Bồ</t>
  </si>
  <si>
    <t>Xã Quảng La</t>
  </si>
  <si>
    <t>Xã Lương Minh</t>
  </si>
  <si>
    <t>Phường Mông Dương</t>
  </si>
  <si>
    <t>Phường Quang Hanh</t>
  </si>
  <si>
    <t>Phường Cẩm Phả</t>
  </si>
  <si>
    <t>Phường Cửa Ông</t>
  </si>
  <si>
    <t>Xã Hải Hòa</t>
  </si>
  <si>
    <t>Phường Yên Tử</t>
  </si>
  <si>
    <t>Phường Vàng Danh</t>
  </si>
  <si>
    <t>Phường Uông Bí</t>
  </si>
  <si>
    <t>Xã Hoành Mô</t>
  </si>
  <si>
    <t>Xã Lục Hồn</t>
  </si>
  <si>
    <t>Xã Bình Liêu</t>
  </si>
  <si>
    <t>Xã Hải Sơn</t>
  </si>
  <si>
    <t>Xã Vĩnh Thực</t>
  </si>
  <si>
    <t>Phường Móng Cái 1</t>
  </si>
  <si>
    <t>Phường Móng Cái 2</t>
  </si>
  <si>
    <t>Phường Móng Cái 3</t>
  </si>
  <si>
    <t>Xã Quảng Hà</t>
  </si>
  <si>
    <t>Xã Đường Hoa</t>
  </si>
  <si>
    <t>Xã Quảng Đức</t>
  </si>
  <si>
    <t>Xã Cái Chiên</t>
  </si>
  <si>
    <t>Xã Tiên Yên</t>
  </si>
  <si>
    <t>Xã Điền Xá</t>
  </si>
  <si>
    <t>Xã Đông Ngũ</t>
  </si>
  <si>
    <t>Xã Hải Lạng</t>
  </si>
  <si>
    <t>Xã Ba Chẽ</t>
  </si>
  <si>
    <t>Đặc khu Vân Đồn</t>
  </si>
  <si>
    <t>Phường An Sinh</t>
  </si>
  <si>
    <t>Phường Đông Triều</t>
  </si>
  <si>
    <t>Phường Bình Khê</t>
  </si>
  <si>
    <t>Phường Mạo Khê</t>
  </si>
  <si>
    <t>Phường Hoàng Quế</t>
  </si>
  <si>
    <t>Đặc khu Cô Tô</t>
  </si>
  <si>
    <t>Phường Đông Mai</t>
  </si>
  <si>
    <t>Phường Hiệp Hòa</t>
  </si>
  <si>
    <t>Phường Quảng Yên</t>
  </si>
  <si>
    <t>Phường Hà An</t>
  </si>
  <si>
    <t>Phường Phong Cốc</t>
  </si>
  <si>
    <t>Phường Tuần Châu</t>
  </si>
  <si>
    <t>Xã Nam Hải Lăng</t>
  </si>
  <si>
    <t>Xã Hướng Lập</t>
  </si>
  <si>
    <t>Xã Hướng Phùng</t>
  </si>
  <si>
    <t>Xã Khe Sanh</t>
  </si>
  <si>
    <t>Xã Lao Bảo</t>
  </si>
  <si>
    <t>Xã Lìa</t>
  </si>
  <si>
    <t>Xã A Dơi</t>
  </si>
  <si>
    <t>Xã La Lay</t>
  </si>
  <si>
    <t>Xã Tà Rụt</t>
  </si>
  <si>
    <t>Xã Đakrông</t>
  </si>
  <si>
    <t>Xã Ba Lòng</t>
  </si>
  <si>
    <t>Xã Hướng Hiệp</t>
  </si>
  <si>
    <t>Đặc khu Cồn Cỏ</t>
  </si>
  <si>
    <t>Phường Đồng Hới</t>
  </si>
  <si>
    <t>Phường Đồng Thuận</t>
  </si>
  <si>
    <t>Phường Đồng Sơn</t>
  </si>
  <si>
    <t>Xã Tuyên Lâm</t>
  </si>
  <si>
    <t>Xã Tuyên Sơn</t>
  </si>
  <si>
    <t>Xã Đồng Lê</t>
  </si>
  <si>
    <t>Xã Tuyên Phú</t>
  </si>
  <si>
    <t>Xã Tuyên Bình</t>
  </si>
  <si>
    <t>Xã Tuyên Hóa</t>
  </si>
  <si>
    <t>Xã Dân Hóa</t>
  </si>
  <si>
    <t>Xã Kim Điền</t>
  </si>
  <si>
    <t>Xã Kim Phú</t>
  </si>
  <si>
    <t>Xã Minh Hóa</t>
  </si>
  <si>
    <t>Xã Tân Gianh</t>
  </si>
  <si>
    <t>Xã Trung Thuần</t>
  </si>
  <si>
    <t>Xã Quảng Trạch</t>
  </si>
  <si>
    <t>Xã Hòa Trạch</t>
  </si>
  <si>
    <t>Xã Phú Trạch</t>
  </si>
  <si>
    <t>Xã Thượng Trạch</t>
  </si>
  <si>
    <t>Xã Phong Nha</t>
  </si>
  <si>
    <t>Xã Bắc Trạch</t>
  </si>
  <si>
    <t>Xã Đông Trạch</t>
  </si>
  <si>
    <t>Xã Hoàn Lão</t>
  </si>
  <si>
    <t>Xã Bố Trạch</t>
  </si>
  <si>
    <t>Xã Nam Trạch</t>
  </si>
  <si>
    <t>Xã Quảng Ninh</t>
  </si>
  <si>
    <t>Xã Ninh Châu</t>
  </si>
  <si>
    <t>Xã Trường Ninh</t>
  </si>
  <si>
    <t>Xã Lệ Thủy</t>
  </si>
  <si>
    <t>Xã Cam Hồng</t>
  </si>
  <si>
    <t>Xã Sen Ngư</t>
  </si>
  <si>
    <t>Xã Tân Mỹ</t>
  </si>
  <si>
    <t>Xã Trường Phú</t>
  </si>
  <si>
    <t>Xã Lệ Ninh</t>
  </si>
  <si>
    <t>Xã Kim Ngân</t>
  </si>
  <si>
    <t>Xã Nam Gianh</t>
  </si>
  <si>
    <t>Xã Nam Ba Đồn</t>
  </si>
  <si>
    <t>Phường Ba Đồn</t>
  </si>
  <si>
    <t>Phường Bắc Gianh</t>
  </si>
  <si>
    <t>Phường Đông Hà</t>
  </si>
  <si>
    <t>Phường Nam Đông Hà</t>
  </si>
  <si>
    <t>Phường Quảng Trị</t>
  </si>
  <si>
    <t>Xã Vĩnh Linh</t>
  </si>
  <si>
    <t>Xã Cửa Tùng</t>
  </si>
  <si>
    <t>Xã Vĩnh Hoàng</t>
  </si>
  <si>
    <t>Xã Vĩnh Thủy</t>
  </si>
  <si>
    <t>Xã Bến Quan</t>
  </si>
  <si>
    <t>Xã Cồn Tiên</t>
  </si>
  <si>
    <t>Xã Cửa Việt</t>
  </si>
  <si>
    <t>Xã Gio Linh</t>
  </si>
  <si>
    <t>Xã Bến Hải</t>
  </si>
  <si>
    <t>Xã Cam Lộ</t>
  </si>
  <si>
    <t>Xã Hiếu Giang</t>
  </si>
  <si>
    <t>Xã Triệu Phong</t>
  </si>
  <si>
    <t>Xã Ái Tử</t>
  </si>
  <si>
    <t>Xã Triệu Bình</t>
  </si>
  <si>
    <t>Xã Triệu Cơ</t>
  </si>
  <si>
    <t>Xã Nam Cửa Việt</t>
  </si>
  <si>
    <t>Xã Diên Sanh</t>
  </si>
  <si>
    <t>Xã Mỹ Thủy</t>
  </si>
  <si>
    <t>Xã Hải Lăng</t>
  </si>
  <si>
    <t>Xã Vĩnh Định</t>
  </si>
  <si>
    <t>Xã Lóng Sập</t>
  </si>
  <si>
    <t>Xã Chiềng Sơn</t>
  </si>
  <si>
    <t>Xã Sốp Cộp</t>
  </si>
  <si>
    <t>Xã Púng Bánh</t>
  </si>
  <si>
    <t>Xã Mường Lèo</t>
  </si>
  <si>
    <t>Xã Vân Hồ</t>
  </si>
  <si>
    <t>Xã Song Khủa</t>
  </si>
  <si>
    <t>Xã Tô Múa</t>
  </si>
  <si>
    <t>Xã Xuân Nha</t>
  </si>
  <si>
    <t>Phường Tô Hiệu</t>
  </si>
  <si>
    <t>Phường Chiềng An</t>
  </si>
  <si>
    <t>Phường Chiềng Cơi</t>
  </si>
  <si>
    <t>Phường Chiềng Sinh</t>
  </si>
  <si>
    <t>Xã Quỳnh Nhai</t>
  </si>
  <si>
    <t>Xã Mường Chiên</t>
  </si>
  <si>
    <t>Xã Mường Giôn</t>
  </si>
  <si>
    <t>Xã Mường Sại</t>
  </si>
  <si>
    <t>Xã Mường La</t>
  </si>
  <si>
    <t>Xã Chiềng Lao</t>
  </si>
  <si>
    <t>Xã Mường Bú</t>
  </si>
  <si>
    <t>Xã Chiềng Hoa</t>
  </si>
  <si>
    <t>Xã Ngọc Chiến</t>
  </si>
  <si>
    <t>Xã Thuận Châu</t>
  </si>
  <si>
    <t>Xã Chiềng La</t>
  </si>
  <si>
    <t>Xã Nậm Lầu</t>
  </si>
  <si>
    <t>Xã Muổi Nọi</t>
  </si>
  <si>
    <t>Xã Mường Khiêng</t>
  </si>
  <si>
    <t>Xã Co Mạ</t>
  </si>
  <si>
    <t>Xã Bình Thuận</t>
  </si>
  <si>
    <t>Xã Mường É</t>
  </si>
  <si>
    <t>Xã Long Hẹ</t>
  </si>
  <si>
    <t>Xã Mường Bám</t>
  </si>
  <si>
    <t>Xã Bắc Yên</t>
  </si>
  <si>
    <t>Xã Tà Xùa</t>
  </si>
  <si>
    <t>Xã Tạ Khoa</t>
  </si>
  <si>
    <t>Xã Xím Vàng</t>
  </si>
  <si>
    <t>Xã Pắc Ngà</t>
  </si>
  <si>
    <t>Xã Chiềng Sại</t>
  </si>
  <si>
    <t>Xã Phù Yên</t>
  </si>
  <si>
    <t>Xã Gia Phù</t>
  </si>
  <si>
    <t>Xã Tường Hạ</t>
  </si>
  <si>
    <t>Xã Mường Cơi</t>
  </si>
  <si>
    <t>Xã Mường Bang</t>
  </si>
  <si>
    <t>Xã Tân Phong</t>
  </si>
  <si>
    <t>Xã Kim Bon</t>
  </si>
  <si>
    <t>Xã Suối Tọ</t>
  </si>
  <si>
    <t>Xã Chiềng Mai</t>
  </si>
  <si>
    <t>Xã Mai Sơn</t>
  </si>
  <si>
    <t>Xã Phiêng Pằn</t>
  </si>
  <si>
    <t>Xã Chiềng Mung</t>
  </si>
  <si>
    <t>Xã Phiêng Cằm</t>
  </si>
  <si>
    <t>Xã Mường Chanh</t>
  </si>
  <si>
    <t>Xã Tà Hộc</t>
  </si>
  <si>
    <t>Xã Chiềng Sung</t>
  </si>
  <si>
    <t>Xã Bó Sinh</t>
  </si>
  <si>
    <t>Xã Chiềng Khương</t>
  </si>
  <si>
    <t>Xã Mường Hung</t>
  </si>
  <si>
    <t>Xã Chiềng Khoong</t>
  </si>
  <si>
    <t>Xã Mường Lầm</t>
  </si>
  <si>
    <t>Xã Nậm Ty</t>
  </si>
  <si>
    <t>Xã Sông Mã</t>
  </si>
  <si>
    <t>Xã Huổi Một</t>
  </si>
  <si>
    <t>Xã Chiềng Sơ</t>
  </si>
  <si>
    <t>Xã Yên Châu</t>
  </si>
  <si>
    <t>Xã Chiềng Hặc</t>
  </si>
  <si>
    <t>Xã Lóng Phiêng</t>
  </si>
  <si>
    <t>Xã Phiêng Khoài</t>
  </si>
  <si>
    <t>Phường Mộc Châu</t>
  </si>
  <si>
    <t>Phường Mộc Sơn</t>
  </si>
  <si>
    <t>Phường Vân Sơn</t>
  </si>
  <si>
    <t>Phường Thảo Nguyên</t>
  </si>
  <si>
    <t>Xã Mỹ Hạnh</t>
  </si>
  <si>
    <t>Xã Đức Hòa</t>
  </si>
  <si>
    <t>Xã Thạnh Lợi</t>
  </si>
  <si>
    <t>Xã Bình Đức</t>
  </si>
  <si>
    <t>Xã Lương Hoà</t>
  </si>
  <si>
    <t>Xã Bến Lức</t>
  </si>
  <si>
    <t>Xã Mỹ Yên</t>
  </si>
  <si>
    <t>Xã Thủ Thừa</t>
  </si>
  <si>
    <t>Xã Mỹ An</t>
  </si>
  <si>
    <t>Xã Mỹ Thạnh</t>
  </si>
  <si>
    <t>Xã Thuận Mỹ</t>
  </si>
  <si>
    <t>Xã An Lục Long</t>
  </si>
  <si>
    <t>Xã Tầm Vu</t>
  </si>
  <si>
    <t>Xã Vĩnh Công</t>
  </si>
  <si>
    <t>Xã Vàm Cỏ</t>
  </si>
  <si>
    <t>Xã Tân Trụ</t>
  </si>
  <si>
    <t>Xã Nhựt Tảo</t>
  </si>
  <si>
    <t>Xã Long Cang</t>
  </si>
  <si>
    <t>Xã Rạch Kiến</t>
  </si>
  <si>
    <t>Xã Mỹ Lệ</t>
  </si>
  <si>
    <t>Xã Tân Lân</t>
  </si>
  <si>
    <t>Xã Cần Đước</t>
  </si>
  <si>
    <t>Xã Long Hựu</t>
  </si>
  <si>
    <t>Xã Phước Lý</t>
  </si>
  <si>
    <t>Xã Mỹ Lộc</t>
  </si>
  <si>
    <t>Xã Cần Giuộc</t>
  </si>
  <si>
    <t>Xã Phước Vĩnh Tây</t>
  </si>
  <si>
    <t>Xã Tân Tập</t>
  </si>
  <si>
    <t>Xã Tuyên Thạnh</t>
  </si>
  <si>
    <t>Phường Kiến Tường</t>
  </si>
  <si>
    <t>Xã Vàm Cỏ</t>
  </si>
  <si>
    <t>Xã Mộc Hóa</t>
  </si>
  <si>
    <t>Phường Tân Ninh</t>
  </si>
  <si>
    <t>Phường Bình Minh</t>
  </si>
  <si>
    <t>Xã Tân Biên</t>
  </si>
  <si>
    <t>Xã Trà Vong</t>
  </si>
  <si>
    <t>Phường Ninh Thạnh</t>
  </si>
  <si>
    <t>Xã Cầu Khởi</t>
  </si>
  <si>
    <t>Xã Dương Minh Châu</t>
  </si>
  <si>
    <t>Xã Phước Vinh</t>
  </si>
  <si>
    <t>Xã Ninh Điền</t>
  </si>
  <si>
    <t>Xã Hảo Đước</t>
  </si>
  <si>
    <t>Phường Long Hoa</t>
  </si>
  <si>
    <t>Phường Thanh Điền</t>
  </si>
  <si>
    <t>Xã Long Chữ</t>
  </si>
  <si>
    <t>Xã Long Thuận</t>
  </si>
  <si>
    <t>Xã Bến Cầu</t>
  </si>
  <si>
    <t>Phường Gò Dầu</t>
  </si>
  <si>
    <t>Phường Gia Lộc</t>
  </si>
  <si>
    <t>Xã Thạnh Đức</t>
  </si>
  <si>
    <t>Xã Phước Thạnh</t>
  </si>
  <si>
    <t>Xã Truông Mít</t>
  </si>
  <si>
    <t>Phường Trảng Bàng</t>
  </si>
  <si>
    <t>Phường An Tịnh</t>
  </si>
  <si>
    <t>Xã Hưng Thuận</t>
  </si>
  <si>
    <t>Xã Phước Chỉ</t>
  </si>
  <si>
    <t>Phường Long An</t>
  </si>
  <si>
    <t>Phường Khánh Hậu</t>
  </si>
  <si>
    <t>Xã Hưng Điền</t>
  </si>
  <si>
    <t>Xã Vĩnh Châu</t>
  </si>
  <si>
    <t>Xã Hậu Thạnh</t>
  </si>
  <si>
    <t>Xã Nhơn Hòa Lập</t>
  </si>
  <si>
    <t>Xã Nhơn Ninh</t>
  </si>
  <si>
    <t>Xã Thạnh Phước</t>
  </si>
  <si>
    <t>Xã Thạnh Hóa</t>
  </si>
  <si>
    <t>Xã Tân Tây</t>
  </si>
  <si>
    <t>Xã Mỹ Quý</t>
  </si>
  <si>
    <t>Xã Đức Huệ</t>
  </si>
  <si>
    <t>Xã Hậu Nghĩa</t>
  </si>
  <si>
    <t>Xã Hòa Khánh</t>
  </si>
  <si>
    <t>Xã Vô Tranh</t>
  </si>
  <si>
    <t>Xã Yên Trạch</t>
  </si>
  <si>
    <t>Xã Đồng Hỷ</t>
  </si>
  <si>
    <t>Xã Quang Sơn</t>
  </si>
  <si>
    <t>Xã Trại Cau</t>
  </si>
  <si>
    <t>Xã Nam Hòa</t>
  </si>
  <si>
    <t>Xã Văn Hán</t>
  </si>
  <si>
    <t>Xã Văn Lăng</t>
  </si>
  <si>
    <t>Xã Đại Từ</t>
  </si>
  <si>
    <t>Xã Đức Lương</t>
  </si>
  <si>
    <t>Xã Phú Thịnh</t>
  </si>
  <si>
    <t>Xã La Bằng</t>
  </si>
  <si>
    <t>Xã Phú Lạc</t>
  </si>
  <si>
    <t>Xã Quân Chu</t>
  </si>
  <si>
    <t>Xã Vạn Phú</t>
  </si>
  <si>
    <t>Xã Phú Bình</t>
  </si>
  <si>
    <t>Xã Điềm Thụy</t>
  </si>
  <si>
    <t>Xã Kha Sơn</t>
  </si>
  <si>
    <t>Xã Tân Khánh</t>
  </si>
  <si>
    <t>Phường Phổ Yên</t>
  </si>
  <si>
    <t>Phường Vạn Xuân</t>
  </si>
  <si>
    <t>Phường Trung Thành</t>
  </si>
  <si>
    <t>Phường Phúc Thuận</t>
  </si>
  <si>
    <t>Xã Phong Quang</t>
  </si>
  <si>
    <t>Phường Đức Xuân</t>
  </si>
  <si>
    <t>Phường Bắc Kạn</t>
  </si>
  <si>
    <t>Xã Ba Bể</t>
  </si>
  <si>
    <t>Xã Chợ Rã</t>
  </si>
  <si>
    <t>Xã Thượng Minh</t>
  </si>
  <si>
    <t>Xã Đồng Phúc</t>
  </si>
  <si>
    <t>Xã Bằng Thành</t>
  </si>
  <si>
    <t>Xã Nghiên Loan</t>
  </si>
  <si>
    <t>Xã Cao Minh</t>
  </si>
  <si>
    <t>Xã Bằng Vân</t>
  </si>
  <si>
    <t>Xã Ngân Sơn</t>
  </si>
  <si>
    <t>Xã Nà Phặc</t>
  </si>
  <si>
    <t>Xã Hiệp Lực</t>
  </si>
  <si>
    <t>Xã Thượng Quan</t>
  </si>
  <si>
    <t>Xã Quảng Bạch</t>
  </si>
  <si>
    <t>Xã Yên Thịnh</t>
  </si>
  <si>
    <t>Xã Chợ Đồn</t>
  </si>
  <si>
    <t>Xã Nghĩa Tá</t>
  </si>
  <si>
    <t>Xã Cường Lợi</t>
  </si>
  <si>
    <t>Xã Na Rì</t>
  </si>
  <si>
    <t>Xã Côn Minh</t>
  </si>
  <si>
    <t>Xã Phủ Thông</t>
  </si>
  <si>
    <t>Xã Vĩnh Thông</t>
  </si>
  <si>
    <t>Xã Bạch Thông</t>
  </si>
  <si>
    <t>Xã Thanh Mai</t>
  </si>
  <si>
    <t>Xã Thanh Thịnh</t>
  </si>
  <si>
    <t>Phường Phan Đình Phùng</t>
  </si>
  <si>
    <t>Phường Linh Sơn</t>
  </si>
  <si>
    <t>Phường Tích Lương</t>
  </si>
  <si>
    <t>Phường Gia Sàng</t>
  </si>
  <si>
    <t>Phường Quyết Thắng</t>
  </si>
  <si>
    <t>Phường Quan Triều</t>
  </si>
  <si>
    <t>Xã Tân Cương</t>
  </si>
  <si>
    <t>Xã Đại Phúc</t>
  </si>
  <si>
    <t>Phường Sông Công</t>
  </si>
  <si>
    <t>Phường Bá Xuyên</t>
  </si>
  <si>
    <t>Phường Bách Quang</t>
  </si>
  <si>
    <t>Xã Bình Yên</t>
  </si>
  <si>
    <t>Xã Trung Hội</t>
  </si>
  <si>
    <t>Xã Phượng Tiến</t>
  </si>
  <si>
    <t>Xã Phú Đình</t>
  </si>
  <si>
    <t>Xã Kim Phượng</t>
  </si>
  <si>
    <t>Xã Lam Vỹ</t>
  </si>
  <si>
    <t>Xã Võ Nhai</t>
  </si>
  <si>
    <t>Xã Dân Tiến</t>
  </si>
  <si>
    <t>Xã Nghinh Tường</t>
  </si>
  <si>
    <t>Xã Thần Sa</t>
  </si>
  <si>
    <t>Xã La Hiên</t>
  </si>
  <si>
    <t>Xã Tràng Xá</t>
  </si>
  <si>
    <t>Xã Sảng Mộc</t>
  </si>
  <si>
    <t>Xã Phú Lương</t>
  </si>
  <si>
    <t>Xã Hoằng Tiến</t>
  </si>
  <si>
    <t>Xã Hoằng Thanh</t>
  </si>
  <si>
    <t>Xã Hoằng Lộc</t>
  </si>
  <si>
    <t>Xã Hoằng Châu</t>
  </si>
  <si>
    <t>Xã Hoằng Sơn</t>
  </si>
  <si>
    <t>Xã Hoằng Phú</t>
  </si>
  <si>
    <t>Xã Hoằng Giang</t>
  </si>
  <si>
    <t>Xã Triệu Sơn</t>
  </si>
  <si>
    <t>Xã Thọ Bình</t>
  </si>
  <si>
    <t>Xã Thọ Ngọc</t>
  </si>
  <si>
    <t>Xã Thọ Phú</t>
  </si>
  <si>
    <t>Xã An Nông</t>
  </si>
  <si>
    <t>Xã Tân Ninh</t>
  </si>
  <si>
    <t>Xã Lưu Vệ</t>
  </si>
  <si>
    <t>Xã Quảng Ngọc</t>
  </si>
  <si>
    <t>Xã Quảng Bình</t>
  </si>
  <si>
    <t>Xã Tiên Trang</t>
  </si>
  <si>
    <t>Xã Quảng Chính</t>
  </si>
  <si>
    <t>Xã Nông Cống</t>
  </si>
  <si>
    <t>Xã Thắng Lợi</t>
  </si>
  <si>
    <t>Xã Trường Văn</t>
  </si>
  <si>
    <t>Xã Tượng Lĩnh</t>
  </si>
  <si>
    <t>Xã Công Chính</t>
  </si>
  <si>
    <t>Phường Ngọc Sơn</t>
  </si>
  <si>
    <t>Phường Tân Dân</t>
  </si>
  <si>
    <t>Phường Hải Lĩnh</t>
  </si>
  <si>
    <t>Phường Tĩnh Gia</t>
  </si>
  <si>
    <t>Phường Đào Duy Tư</t>
  </si>
  <si>
    <t>Phường Hải Bình</t>
  </si>
  <si>
    <t>Phường Trúc Lâm</t>
  </si>
  <si>
    <t>Phường Nghi Sơn</t>
  </si>
  <si>
    <t>Xã Các Sơn</t>
  </si>
  <si>
    <t>Xã Trường Lâm</t>
  </si>
  <si>
    <t>Xã Minh Sơn</t>
  </si>
  <si>
    <t>Xã Nguyệt Ấn</t>
  </si>
  <si>
    <t>Xã Kiên Thọ</t>
  </si>
  <si>
    <t>Xã Bát Mọt</t>
  </si>
  <si>
    <t>Xã Yên Nhân</t>
  </si>
  <si>
    <t>Xã Thường Xuân</t>
  </si>
  <si>
    <t>Xã Luận Thành</t>
  </si>
  <si>
    <t>Xã Thắng Lộc</t>
  </si>
  <si>
    <t>Xã Xuân Chinh</t>
  </si>
  <si>
    <t>Xã Như Xuân</t>
  </si>
  <si>
    <t>Xã Thượng Ninh</t>
  </si>
  <si>
    <t>Xã Xuân Bình</t>
  </si>
  <si>
    <t>Xã Hóa Quỳ</t>
  </si>
  <si>
    <t>Xã Thanh Quân</t>
  </si>
  <si>
    <t>Xã Thanh Phong</t>
  </si>
  <si>
    <t>Xã Xuân Du</t>
  </si>
  <si>
    <t>Xã Mậu Lâm</t>
  </si>
  <si>
    <t>Xã Như Thanh</t>
  </si>
  <si>
    <t>Xã Yên Thọ</t>
  </si>
  <si>
    <t>Xã Xuân Thái</t>
  </si>
  <si>
    <t>Xã Thanh Kỳ</t>
  </si>
  <si>
    <t>Xã Tây Đô</t>
  </si>
  <si>
    <t>Xã Biện Thượng</t>
  </si>
  <si>
    <t>Xã Hà Trung</t>
  </si>
  <si>
    <t>Xã Tống Sơn</t>
  </si>
  <si>
    <t>Xã Hà Long</t>
  </si>
  <si>
    <t>Xã Hoạt Giang</t>
  </si>
  <si>
    <t>Xã Lĩnh Toại</t>
  </si>
  <si>
    <t>Xã Nga Sơn</t>
  </si>
  <si>
    <t>Xã Nga Thắng</t>
  </si>
  <si>
    <t>Xã Hồ Vương</t>
  </si>
  <si>
    <t>Xã Nga An</t>
  </si>
  <si>
    <t>Xã Ba Đình</t>
  </si>
  <si>
    <t>Xã Yên Trường</t>
  </si>
  <si>
    <t>Xã Quý Lộc</t>
  </si>
  <si>
    <t>Xã Yên Ninh</t>
  </si>
  <si>
    <t>Xã Định Tân</t>
  </si>
  <si>
    <t>Xã Thọ Xuân</t>
  </si>
  <si>
    <t>Xã Thọ Long</t>
  </si>
  <si>
    <t>Xã Sao Vàng</t>
  </si>
  <si>
    <t>Xã Lam Sơn</t>
  </si>
  <si>
    <t>Xã Thọ Lập</t>
  </si>
  <si>
    <t>Xã Xuân Tín</t>
  </si>
  <si>
    <t>Xã Xuân Lập</t>
  </si>
  <si>
    <t>Xã Triệu Lộc</t>
  </si>
  <si>
    <t>Xã Hậu Lộc</t>
  </si>
  <si>
    <t>Xã Hoa Lộc</t>
  </si>
  <si>
    <t>Xã Vạn Lộc</t>
  </si>
  <si>
    <t>Xã Thiệu Hóa</t>
  </si>
  <si>
    <t>Xã Thiệu Quang</t>
  </si>
  <si>
    <t>Xã Thiệu Tiến</t>
  </si>
  <si>
    <t>Xã Thiệu Toán</t>
  </si>
  <si>
    <t>Xã Thiệu Trung</t>
  </si>
  <si>
    <t>Xã Hoằng Hóa</t>
  </si>
  <si>
    <t>Xã Phú Xuân (huyện Quan Hóa)</t>
  </si>
  <si>
    <t>Phường Hạc Thành</t>
  </si>
  <si>
    <t>Phường Đông Quang</t>
  </si>
  <si>
    <t>Phường Đông Sơn</t>
  </si>
  <si>
    <t>Phường Đông Tiến</t>
  </si>
  <si>
    <t>Phường Hàm Rồng</t>
  </si>
  <si>
    <t>Phường Nguyệt Viên</t>
  </si>
  <si>
    <t>Phường Bỉm Sơn</t>
  </si>
  <si>
    <t>Phường Quang Trung</t>
  </si>
  <si>
    <t>Phường Sầm Sơn</t>
  </si>
  <si>
    <t>Phường Nam Sầm Sơn</t>
  </si>
  <si>
    <t>Xã Quang Chiểu</t>
  </si>
  <si>
    <t>Xã Tam chung</t>
  </si>
  <si>
    <t>Xã Mường Lát</t>
  </si>
  <si>
    <t>Xã Pù Nhi</t>
  </si>
  <si>
    <t>Xã Nhi Sơn</t>
  </si>
  <si>
    <t>Xã Mường Lý</t>
  </si>
  <si>
    <t>Xã Trung Lý</t>
  </si>
  <si>
    <t>Xã Hồi Xuân</t>
  </si>
  <si>
    <t>Xã Nam Xuân</t>
  </si>
  <si>
    <t>Xã Thiên Phủ</t>
  </si>
  <si>
    <t>Xã Hiền Kiệt</t>
  </si>
  <si>
    <t>Xã Phú Lệ</t>
  </si>
  <si>
    <t>Xã Trung Thành</t>
  </si>
  <si>
    <t>Xã Na Mèo</t>
  </si>
  <si>
    <t>Xã Sơn Điện</t>
  </si>
  <si>
    <t>Xã Mường Mìn</t>
  </si>
  <si>
    <t>Xã Tam Thanh</t>
  </si>
  <si>
    <t>Xã Tam Lư</t>
  </si>
  <si>
    <t>Xã Trung Hạ</t>
  </si>
  <si>
    <t>Xã Văn Nho</t>
  </si>
  <si>
    <t>Xã Thiết Ống</t>
  </si>
  <si>
    <t>Xã Bá Thước</t>
  </si>
  <si>
    <t>Xã Cổ Lũng</t>
  </si>
  <si>
    <t>Xã Pù Luông</t>
  </si>
  <si>
    <t>Xã Điền Lư</t>
  </si>
  <si>
    <t>Xã Điền Quang</t>
  </si>
  <si>
    <t>Xã Quý Lương</t>
  </si>
  <si>
    <t>Xã Cẩm Thạch</t>
  </si>
  <si>
    <t>Xã Cẩm Thủy</t>
  </si>
  <si>
    <t>Xã Cẩm Tú</t>
  </si>
  <si>
    <t>Xã Cẩm Vân</t>
  </si>
  <si>
    <t>Xã Cẩm Tân</t>
  </si>
  <si>
    <t>Xã Linh Sơn</t>
  </si>
  <si>
    <t>Xã Văn Phú</t>
  </si>
  <si>
    <t>Xã Giao An</t>
  </si>
  <si>
    <t>Xã Yên Khương</t>
  </si>
  <si>
    <t>Xã Yên Thắng</t>
  </si>
  <si>
    <t>Xã Kim Tân</t>
  </si>
  <si>
    <t>Xã Ngọc Trạo</t>
  </si>
  <si>
    <t>Xã Thạch Bình</t>
  </si>
  <si>
    <t>Xã Thành Vinh</t>
  </si>
  <si>
    <t>Xã Thạch Quảng</t>
  </si>
  <si>
    <t>Xã Ngọc Lặc</t>
  </si>
  <si>
    <t>Xã Thạch Lập</t>
  </si>
  <si>
    <t>Xã Ngọc Liên</t>
  </si>
  <si>
    <t>Huế</t>
  </si>
  <si>
    <t>Phường Vỹ Dạ</t>
  </si>
  <si>
    <t>Phường Phú Xuân</t>
  </si>
  <si>
    <t>Phường An Cựu</t>
  </si>
  <si>
    <t>Phường Thủy Xuân</t>
  </si>
  <si>
    <t>Phường Dương Nỗ</t>
  </si>
  <si>
    <t>Phường Phong Điền</t>
  </si>
  <si>
    <t>Phường Phong Thái</t>
  </si>
  <si>
    <t>Phường Phong Dinh</t>
  </si>
  <si>
    <t>Phường Phong Phú</t>
  </si>
  <si>
    <t>Phường Phong Quảng</t>
  </si>
  <si>
    <t>Xã Đan Điền</t>
  </si>
  <si>
    <t>Xã Quảng Điền</t>
  </si>
  <si>
    <t>Phường Kim Trà</t>
  </si>
  <si>
    <t>Xã Bình Điền</t>
  </si>
  <si>
    <t>Phường Thuận An</t>
  </si>
  <si>
    <t>Phường Mỹ Thượng</t>
  </si>
  <si>
    <t>Xã Phú Hồ</t>
  </si>
  <si>
    <t>Xã Phú Vang</t>
  </si>
  <si>
    <t>Phường Thanh Thủy</t>
  </si>
  <si>
    <t>Phường Hương Thủy</t>
  </si>
  <si>
    <t>Phường Phú Bài</t>
  </si>
  <si>
    <t>Xã Vinh Lộc</t>
  </si>
  <si>
    <t>Xã Hưng Lộc</t>
  </si>
  <si>
    <t>Xã Lộc An</t>
  </si>
  <si>
    <t>Xã Chân Mây – Lăng Cô</t>
  </si>
  <si>
    <t>Xã Long Quảng</t>
  </si>
  <si>
    <t>Xã Nam Đông</t>
  </si>
  <si>
    <t>Xã Khe Tre</t>
  </si>
  <si>
    <t>Xã A Lưới 1</t>
  </si>
  <si>
    <t>Xã A Lưới 2</t>
  </si>
  <si>
    <t>Xã A Lưới 3</t>
  </si>
  <si>
    <t>Xã A Lưới 4</t>
  </si>
  <si>
    <t>Xã A Lưới 5</t>
  </si>
  <si>
    <t>Phường Hóa Châu</t>
  </si>
  <si>
    <t>Phường Kim Long</t>
  </si>
  <si>
    <t>Phường Hương An</t>
  </si>
  <si>
    <t>Phường Thuận Hóa</t>
  </si>
  <si>
    <t>Hồ Chí Minh</t>
  </si>
  <si>
    <t>Xã Phước Hòa</t>
  </si>
  <si>
    <t>Xã Phú Giáo</t>
  </si>
  <si>
    <t>Phường Tây Nam</t>
  </si>
  <si>
    <t>Xã Minh Thạnh</t>
  </si>
  <si>
    <t>Xã Long Hòa</t>
  </si>
  <si>
    <t>Xã Dầu Tiếng</t>
  </si>
  <si>
    <t>Phường Long Nguyên</t>
  </si>
  <si>
    <t>Phường Bến Cát</t>
  </si>
  <si>
    <t>Phường Chánh Phú Hòa</t>
  </si>
  <si>
    <t>Xã Trừ Văn Thố</t>
  </si>
  <si>
    <t>Xã Bàu Bàng</t>
  </si>
  <si>
    <t>Xã Bắc Tân Uyên</t>
  </si>
  <si>
    <t>Xã Thường Tân</t>
  </si>
  <si>
    <t>Phường Vũng Tàu</t>
  </si>
  <si>
    <t>Phường Tam Thắng</t>
  </si>
  <si>
    <t>Phường Rạch Dừa</t>
  </si>
  <si>
    <t>Phường Phước Thắng</t>
  </si>
  <si>
    <t>Xã Long Sơn</t>
  </si>
  <si>
    <t>Phường Bà Rịa</t>
  </si>
  <si>
    <t>Phường Long Hương</t>
  </si>
  <si>
    <t>Phường Tam Long</t>
  </si>
  <si>
    <t>Xã Ngãi Giao</t>
  </si>
  <si>
    <t>Xã Bình Giã</t>
  </si>
  <si>
    <t>Xã Kim Long</t>
  </si>
  <si>
    <t>Xã Châu Đức</t>
  </si>
  <si>
    <t>Xã Xuân Sơn</t>
  </si>
  <si>
    <t>Xã Nghĩa Thành</t>
  </si>
  <si>
    <t>Xã Hồ Tràm</t>
  </si>
  <si>
    <t>Xã Xuyên Mộc</t>
  </si>
  <si>
    <t>Xã Bàu Lâm</t>
  </si>
  <si>
    <t>Xã Hòa Hiệp</t>
  </si>
  <si>
    <t>Xã Bình Châu</t>
  </si>
  <si>
    <t>Phường Phú Mỹ</t>
  </si>
  <si>
    <t>Phường Tân Phước</t>
  </si>
  <si>
    <t>Phường Tân Hải</t>
  </si>
  <si>
    <t>Xã Châu Pha</t>
  </si>
  <si>
    <t>Xã Phước Hải</t>
  </si>
  <si>
    <t>Xã Long Hải</t>
  </si>
  <si>
    <t>Xã Đất Đỏ</t>
  </si>
  <si>
    <t>Đặc khu Côn Đảo</t>
  </si>
  <si>
    <t>Phường Đức Nhuận</t>
  </si>
  <si>
    <t>Phường Cầu Kiệu</t>
  </si>
  <si>
    <t>Phường Phú Nhuận</t>
  </si>
  <si>
    <t>Phường An Lạc</t>
  </si>
  <si>
    <t>Phường Tân Tạo</t>
  </si>
  <si>
    <t>Phường Bình Tân</t>
  </si>
  <si>
    <t>Phường Bình Trị Đông</t>
  </si>
  <si>
    <t>Xã Củ Chi</t>
  </si>
  <si>
    <t>Xã Tân An Hội</t>
  </si>
  <si>
    <t>Xã Thái Mỹ</t>
  </si>
  <si>
    <t>Xã Nhuận Đức</t>
  </si>
  <si>
    <t>Xã Đông Thạnh</t>
  </si>
  <si>
    <t>Xã Hóc Môn</t>
  </si>
  <si>
    <t>Xã Xuân Thới Sơn</t>
  </si>
  <si>
    <t>Xã Bà Điểm</t>
  </si>
  <si>
    <t>Xã Tân Vĩnh Lộc</t>
  </si>
  <si>
    <t>Xã Bình Lợi</t>
  </si>
  <si>
    <t>Xã Tân Nhựt</t>
  </si>
  <si>
    <t>Xã Bình Chánh</t>
  </si>
  <si>
    <t>Xã Hưng Long</t>
  </si>
  <si>
    <t>Xã Bình Hưng</t>
  </si>
  <si>
    <t>Xã Nhà Bè</t>
  </si>
  <si>
    <t>Xã Hiệp Phước</t>
  </si>
  <si>
    <t>Xã Bình Khánh</t>
  </si>
  <si>
    <t>Xã An Thới Đông</t>
  </si>
  <si>
    <t>Xã Cần Giờ</t>
  </si>
  <si>
    <t>Phường Hiệp Bình</t>
  </si>
  <si>
    <t>Phường Thủ Đức</t>
  </si>
  <si>
    <t>Phường Tam Bình</t>
  </si>
  <si>
    <t>Phường Linh Xuân</t>
  </si>
  <si>
    <t>Phường Tăng Nhơn Phú</t>
  </si>
  <si>
    <t>Phường Long Phước</t>
  </si>
  <si>
    <t>Phường Long Trường</t>
  </si>
  <si>
    <t>Phường Cát Lái</t>
  </si>
  <si>
    <t>Phường Bình Trưng</t>
  </si>
  <si>
    <t>Phường An Khánh</t>
  </si>
  <si>
    <t>Phường Bình Dương</t>
  </si>
  <si>
    <t>Phường Chánh Hiệp</t>
  </si>
  <si>
    <t>Phường Thủ Dầu Một</t>
  </si>
  <si>
    <t>Phường Phú An</t>
  </si>
  <si>
    <t>Phường Hòa Lợi</t>
  </si>
  <si>
    <t>Phường Thới Hòa</t>
  </si>
  <si>
    <t>Phường Vĩnh Tân</t>
  </si>
  <si>
    <t>Phường Bình Cơ</t>
  </si>
  <si>
    <t>Phường Tân Uyên</t>
  </si>
  <si>
    <t>Phường Tân Hiệp</t>
  </si>
  <si>
    <t>Phường Tân Khánh</t>
  </si>
  <si>
    <t>Phường Thuận Giao</t>
  </si>
  <si>
    <t>Phường Bình Hòa</t>
  </si>
  <si>
    <t>Phường Lái Thiêu</t>
  </si>
  <si>
    <t>Phường Dĩ An</t>
  </si>
  <si>
    <t>Phường Tân Đông Hiệp</t>
  </si>
  <si>
    <t>Phường Bàn Cờ</t>
  </si>
  <si>
    <t>Phường Chánh Hưng</t>
  </si>
  <si>
    <t>Phường Phú Định</t>
  </si>
  <si>
    <t>Phường Vườn Lài</t>
  </si>
  <si>
    <t>Phường Bình Hưng Hòa</t>
  </si>
  <si>
    <t>Phường Tân Sơn Hòa</t>
  </si>
  <si>
    <t>Xã Phú Hòa Đông</t>
  </si>
  <si>
    <t>Phường Sài Gòn</t>
  </si>
  <si>
    <t>Phường Tân Định</t>
  </si>
  <si>
    <t>Phường Bến Thành</t>
  </si>
  <si>
    <t>Phường Cầu Ông Lãnh</t>
  </si>
  <si>
    <t>Phường Bàn Cờ</t>
  </si>
  <si>
    <t>Phường Nhiêu Lộc</t>
  </si>
  <si>
    <t>Phường Xóm Chiếu</t>
  </si>
  <si>
    <t>Phường Khánh Hội</t>
  </si>
  <si>
    <t>Phường Vĩnh Hội</t>
  </si>
  <si>
    <t>Phường Chợ Quán</t>
  </si>
  <si>
    <t>Phường An Đông</t>
  </si>
  <si>
    <t>Phường Chợ Lớn</t>
  </si>
  <si>
    <t>Phường Bình Tây</t>
  </si>
  <si>
    <t>Phường Bình Tiên</t>
  </si>
  <si>
    <t>Phường Bình Phú</t>
  </si>
  <si>
    <t>Phường Phú Lâm</t>
  </si>
  <si>
    <t>Phường Tân Thuận</t>
  </si>
  <si>
    <t>Phường Phú Thuận</t>
  </si>
  <si>
    <t>Phường Tân Mỹ</t>
  </si>
  <si>
    <t>Phường Chánh Hưng</t>
  </si>
  <si>
    <t>Phường Phú Định</t>
  </si>
  <si>
    <t>Phường Bình Đông</t>
  </si>
  <si>
    <t>Phường Vườn Lài</t>
  </si>
  <si>
    <t>Phường Hòa Hưng</t>
  </si>
  <si>
    <t>Phường Minh Phụng</t>
  </si>
  <si>
    <t>Phường Bình Thới</t>
  </si>
  <si>
    <t>Phường Đông Hưng Thuận</t>
  </si>
  <si>
    <t>Phường Trung Mỹ Tây</t>
  </si>
  <si>
    <t>Phường Tân Thới Hiệp</t>
  </si>
  <si>
    <t>Phường Thới An</t>
  </si>
  <si>
    <t>Phường An Phú Đông</t>
  </si>
  <si>
    <t>Phường Hạnh Thông</t>
  </si>
  <si>
    <t>Phường Gò Vấp</t>
  </si>
  <si>
    <t>Phường An Hội Đông</t>
  </si>
  <si>
    <t>Phường Thông Tây Hội</t>
  </si>
  <si>
    <t>Phường An Hội Tây</t>
  </si>
  <si>
    <t>Phường Tân Sơn Nhất</t>
  </si>
  <si>
    <t>Phường Bảy Hiền</t>
  </si>
  <si>
    <t>Phường Tân Bình</t>
  </si>
  <si>
    <t>Phường Tân Sơn</t>
  </si>
  <si>
    <t>Phường Tây Thạnh</t>
  </si>
  <si>
    <t>Phường Tân Sơn Nhì</t>
  </si>
  <si>
    <t>Phường Phú Thọ Hòa</t>
  </si>
  <si>
    <t>Phường Tân Phú</t>
  </si>
  <si>
    <t>Phường Phú Thạnh</t>
  </si>
  <si>
    <t>Phường Gia Định</t>
  </si>
  <si>
    <t>Phường Bình Thạnh</t>
  </si>
  <si>
    <t>Phường Bình Lợi Trung</t>
  </si>
  <si>
    <t>Phường Thạnh Mỹ Tây</t>
  </si>
  <si>
    <t>Phường Bình Quới</t>
  </si>
  <si>
    <t>Xã Tiên Nguyên</t>
  </si>
  <si>
    <t>Xã Tân Quang</t>
  </si>
  <si>
    <t>Xã Liên Hiệp</t>
  </si>
  <si>
    <t>Xã Bằng Hành</t>
  </si>
  <si>
    <t>Xã Bắc Quang</t>
  </si>
  <si>
    <t>Xã Hùng An</t>
  </si>
  <si>
    <t>Xã Đồng Yên</t>
  </si>
  <si>
    <t>Phường Mỹ Lâm</t>
  </si>
  <si>
    <t>Phường Minh Xuân</t>
  </si>
  <si>
    <t>Phường Nông Tiến</t>
  </si>
  <si>
    <t>Phường An Tường</t>
  </si>
  <si>
    <t>Xã Côn Lôn</t>
  </si>
  <si>
    <t>Xã Yên Hoa</t>
  </si>
  <si>
    <t>Xã Thượng Nông</t>
  </si>
  <si>
    <t>Xã Nà Hang</t>
  </si>
  <si>
    <t>Xã Chiêm Hóa</t>
  </si>
  <si>
    <t>Xã Kiên Đài</t>
  </si>
  <si>
    <t>Xã Tri Phú</t>
  </si>
  <si>
    <t>Xã Kim Bình</t>
  </si>
  <si>
    <t>Xã Yên Nguyên</t>
  </si>
  <si>
    <t>Xã Trung Hà</t>
  </si>
  <si>
    <t>Xã Bạch Xa</t>
  </si>
  <si>
    <t>Xã Phù Lưu</t>
  </si>
  <si>
    <t>Xã Hàm Yên</t>
  </si>
  <si>
    <t>Xã Bình Xa</t>
  </si>
  <si>
    <t>Xã Thái Sơn</t>
  </si>
  <si>
    <t>Xã Hùng Đức</t>
  </si>
  <si>
    <t>Xã Hùng Lợi</t>
  </si>
  <si>
    <t>Xã Xuân Vân</t>
  </si>
  <si>
    <t>Xã Lực Hành</t>
  </si>
  <si>
    <t>Xã Nhữ Khê</t>
  </si>
  <si>
    <t>Xã Kiến Thiết</t>
  </si>
  <si>
    <t>Xã Tân Trào</t>
  </si>
  <si>
    <t>Xã Minh Thanh</t>
  </si>
  <si>
    <t>Xã Sơn Dương</t>
  </si>
  <si>
    <t>Xã Bình Ca</t>
  </si>
  <si>
    <t>Xã Trường Sinh</t>
  </si>
  <si>
    <t>Xã Đông Thọ</t>
  </si>
  <si>
    <t>Xã Thượng Lâm</t>
  </si>
  <si>
    <t>Xã Lâm Bình</t>
  </si>
  <si>
    <t>Xã Minh Quang</t>
  </si>
  <si>
    <t>Xã Ngọc Đường</t>
  </si>
  <si>
    <t>Phường Hà Giang 1</t>
  </si>
  <si>
    <t>Phường Hà Giang 2</t>
  </si>
  <si>
    <t>Xã Lũng Cú</t>
  </si>
  <si>
    <t>Xã Đồng Văn</t>
  </si>
  <si>
    <t>Xã Sà Phìn</t>
  </si>
  <si>
    <t>Xã Phố Bảng</t>
  </si>
  <si>
    <t>Xã Lũng Phìn</t>
  </si>
  <si>
    <t>Xã Sủng Máng</t>
  </si>
  <si>
    <t>Xã Sơn Vĩ</t>
  </si>
  <si>
    <t>Xã Mèo Vạc</t>
  </si>
  <si>
    <t>Xã Khâu Vai</t>
  </si>
  <si>
    <t>Xã Niêm Sơn</t>
  </si>
  <si>
    <t>Xã Tát Ngà</t>
  </si>
  <si>
    <t>Xã Thắng Mố</t>
  </si>
  <si>
    <t>Xã Bạch Đích</t>
  </si>
  <si>
    <t>Xã Yên Minh</t>
  </si>
  <si>
    <t>Xã Mậu Duệ</t>
  </si>
  <si>
    <t>Xã Ngọc Long</t>
  </si>
  <si>
    <t>Xã Du Già</t>
  </si>
  <si>
    <t>Xã Đường Thượng</t>
  </si>
  <si>
    <t>Xã Lùng Tám</t>
  </si>
  <si>
    <t>Xã Cán Tỷ</t>
  </si>
  <si>
    <t>Xã Nghĩa Thuận</t>
  </si>
  <si>
    <t>Xã Quản Bạ</t>
  </si>
  <si>
    <t>Xã Tùng Vài</t>
  </si>
  <si>
    <t>Xã Đường Hồng</t>
  </si>
  <si>
    <t>Xã Bắc Mê</t>
  </si>
  <si>
    <t>Xã Giáp Trung</t>
  </si>
  <si>
    <t>Xã Minh Ngọc</t>
  </si>
  <si>
    <t>Xã Thông Nguyên</t>
  </si>
  <si>
    <t>Xã Hồ Thầu</t>
  </si>
  <si>
    <t>Xã Nậm Dịch</t>
  </si>
  <si>
    <t>Xã Hoàng Su Phì</t>
  </si>
  <si>
    <t>Xã Thàng Tín</t>
  </si>
  <si>
    <t>Xã Bản Máy</t>
  </si>
  <si>
    <t>Xã Pờ Ly Ngài</t>
  </si>
  <si>
    <t>Xã Tùng Bá</t>
  </si>
  <si>
    <t>Xã Phú Linh</t>
  </si>
  <si>
    <t>Xã Linh Hồ</t>
  </si>
  <si>
    <t>Xã Vị Xuyên</t>
  </si>
  <si>
    <t>Xã Việt Lâm</t>
  </si>
  <si>
    <t>Xã Cao Bồ</t>
  </si>
  <si>
    <t>Xã Thượng Sơn</t>
  </si>
  <si>
    <t>Xã Xín Mần</t>
  </si>
  <si>
    <t>Xã Pà Vầy Sủ</t>
  </si>
  <si>
    <t>Xã Nấm Dẩn</t>
  </si>
  <si>
    <t>Xã Trung Thịnh</t>
  </si>
  <si>
    <t>Xã Quảng Nguyên</t>
  </si>
  <si>
    <t>Xã Khuôn Lùng</t>
  </si>
  <si>
    <t>Xã Bằng Lang</t>
  </si>
  <si>
    <t>Xã Quang Bình</t>
  </si>
  <si>
    <t>Xã Tân Trịnh</t>
  </si>
  <si>
    <t>Xã Lương Phú</t>
  </si>
  <si>
    <t>Xã Châu Hòa</t>
  </si>
  <si>
    <t>Xã Lương Hòa</t>
  </si>
  <si>
    <t>Xã Thới Thuận</t>
  </si>
  <si>
    <t>Xã Bình Đại</t>
  </si>
  <si>
    <t>Xã Thạnh Trị</t>
  </si>
  <si>
    <t>Xã Lộc Thuận</t>
  </si>
  <si>
    <t>Xã Châu Hưng</t>
  </si>
  <si>
    <t>Xã Tân Thủy</t>
  </si>
  <si>
    <t>Xã Bảo Thạnh</t>
  </si>
  <si>
    <t>Xã Ba Tri</t>
  </si>
  <si>
    <t>Xã Tân Xuân</t>
  </si>
  <si>
    <t>Xã Mỹ Chánh Hòa</t>
  </si>
  <si>
    <t>Xã An Ngãi Trung</t>
  </si>
  <si>
    <t>Xã An Hiệp</t>
  </si>
  <si>
    <t>Xã Đại Điền</t>
  </si>
  <si>
    <t>Xã Quới Điền</t>
  </si>
  <si>
    <t>Xã An Qui</t>
  </si>
  <si>
    <t>Xã Thạnh Hải</t>
  </si>
  <si>
    <t>Xã Thạnh Phong</t>
  </si>
  <si>
    <t>Phường Long Đức</t>
  </si>
  <si>
    <t>Phường Trà Vinh</t>
  </si>
  <si>
    <t>Phường Nguyệt Hóa</t>
  </si>
  <si>
    <t>Phường Hòa Thuận</t>
  </si>
  <si>
    <t>Xã Càng Long</t>
  </si>
  <si>
    <t>Xã Nhị Long</t>
  </si>
  <si>
    <t>Xã Song Lộc</t>
  </si>
  <si>
    <t>Xã Hòa Minh</t>
  </si>
  <si>
    <t>Xã Cầu Kè</t>
  </si>
  <si>
    <t>Xã An Phú Tân</t>
  </si>
  <si>
    <t>Xã Tam Ngãi</t>
  </si>
  <si>
    <t>Xã Hùng Hòa</t>
  </si>
  <si>
    <t>Xã Tiểu Cần</t>
  </si>
  <si>
    <t>Xã Tập Ngãi</t>
  </si>
  <si>
    <t>Xã Mỹ Long</t>
  </si>
  <si>
    <t>Xã Vinh Kim</t>
  </si>
  <si>
    <t>Xã Cầu Ngang</t>
  </si>
  <si>
    <t>Xã Nhị Trường</t>
  </si>
  <si>
    <t>Xã Hiệp Mỹ</t>
  </si>
  <si>
    <t>Xã Lưu Nghiệp Anh</t>
  </si>
  <si>
    <t>Xã Đại An</t>
  </si>
  <si>
    <t>Xã Hàm Giang</t>
  </si>
  <si>
    <t>Xã Trà Cú</t>
  </si>
  <si>
    <t>Xã Long Hiệp</t>
  </si>
  <si>
    <t>Xã Tập Sơn</t>
  </si>
  <si>
    <t>Xã Long Vĩnh</t>
  </si>
  <si>
    <t>Xã Đôn Châu</t>
  </si>
  <si>
    <t>Xã Ngũ Lạc</t>
  </si>
  <si>
    <t>Phường Duyên Hải</t>
  </si>
  <si>
    <t>Phường Trường Long Hòa</t>
  </si>
  <si>
    <t>Xã Long Hữu</t>
  </si>
  <si>
    <t>Xã Lục Sĩ Thành</t>
  </si>
  <si>
    <t>Xã Long Hòa (H. Châu Thành)</t>
  </si>
  <si>
    <t>Đông Hải</t>
  </si>
  <si>
    <t>Xã An Phú Tân</t>
  </si>
  <si>
    <t>Phường Thanh Đức</t>
  </si>
  <si>
    <t>Phường Long Châu</t>
  </si>
  <si>
    <t>Phường Phước Hậu</t>
  </si>
  <si>
    <t>Phường Tân Hạnh</t>
  </si>
  <si>
    <t>Phường Tân Ngãi</t>
  </si>
  <si>
    <t>Xã Long Hồ</t>
  </si>
  <si>
    <t>Xã Phú Quới</t>
  </si>
  <si>
    <t>Xã Cái Nhum</t>
  </si>
  <si>
    <t>Xã Tân Long Hội</t>
  </si>
  <si>
    <t>Xã Nhơn Phú</t>
  </si>
  <si>
    <t>Xã Bình Phước</t>
  </si>
  <si>
    <t>Phường Cái Vồn</t>
  </si>
  <si>
    <t>Phường Đông Thành</t>
  </si>
  <si>
    <t>Xã Tân Quới</t>
  </si>
  <si>
    <t>Xã Tân Lược</t>
  </si>
  <si>
    <t>Xã Tam Bình</t>
  </si>
  <si>
    <t>Xã Ngãi Tứ</t>
  </si>
  <si>
    <t>Xã Song Phú</t>
  </si>
  <si>
    <t>Xã Cái Ngang</t>
  </si>
  <si>
    <t>Xã Trà Ôn</t>
  </si>
  <si>
    <t>Xã Trà Côn</t>
  </si>
  <si>
    <t>Xã Vĩnh Xuân</t>
  </si>
  <si>
    <t>Xã Quới Thiện</t>
  </si>
  <si>
    <t>Xã Trung Ngãi</t>
  </si>
  <si>
    <t>Xã Quới An</t>
  </si>
  <si>
    <t>Xã Trung Hiệp</t>
  </si>
  <si>
    <t>Xã Hiếu Phụng</t>
  </si>
  <si>
    <t>Xã Hiếu Thành</t>
  </si>
  <si>
    <t>Phường An Hội</t>
  </si>
  <si>
    <t>Phường Phú Khương</t>
  </si>
  <si>
    <t>Phường Bến Tre</t>
  </si>
  <si>
    <t>Phường Sơn Đông</t>
  </si>
  <si>
    <t>Phường Phú Tân</t>
  </si>
  <si>
    <t>Xã Giao Long</t>
  </si>
  <si>
    <t>Xã Tiên Thủy</t>
  </si>
  <si>
    <t>Xã Phú Phụng</t>
  </si>
  <si>
    <t>Xã Chợ Lách</t>
  </si>
  <si>
    <t>Xã Hưng Khánh Trung</t>
  </si>
  <si>
    <t>Xã Đồng Khởi</t>
  </si>
  <si>
    <t>Xã Thành Thới</t>
  </si>
  <si>
    <t>Xã An Định</t>
  </si>
  <si>
    <t>Xã Hương Mỹ</t>
  </si>
  <si>
    <t>Xã Phước Mỹ Trung</t>
  </si>
  <si>
    <t>Xã Tân Thành Bình</t>
  </si>
  <si>
    <t>Xã Nhuận Phú Tân</t>
  </si>
  <si>
    <t>Xã Hưng Nhượng</t>
  </si>
  <si>
    <t>Xã Giồng Trôm</t>
  </si>
  <si>
    <t>Xã Tân Hào</t>
  </si>
  <si>
    <t>Bà Rịa - Vũng Tàu</t>
  </si>
  <si>
    <t>Bắc Kạn</t>
  </si>
  <si>
    <t>Bắc Giang</t>
  </si>
  <si>
    <t>Bạc Liêu</t>
  </si>
  <si>
    <t>Bến Tre</t>
  </si>
  <si>
    <t>Bình Định</t>
  </si>
  <si>
    <t>Bình Dương</t>
  </si>
  <si>
    <t>Bình Phước</t>
  </si>
  <si>
    <t>Bình Thuận</t>
  </si>
  <si>
    <t>Đắk Nông</t>
  </si>
  <si>
    <t>Hà Giang</t>
  </si>
  <si>
    <t>Hà Nam</t>
  </si>
  <si>
    <t>Hải Dương</t>
  </si>
  <si>
    <t>Hậu Giang</t>
  </si>
  <si>
    <t>Hòa Bình</t>
  </si>
  <si>
    <t>Kiên Giang</t>
  </si>
  <si>
    <t>Kon Tum</t>
  </si>
  <si>
    <t>Long An</t>
  </si>
  <si>
    <t>Nam Định</t>
  </si>
  <si>
    <t>Ninh Thuận</t>
  </si>
  <si>
    <t>Phú Yên</t>
  </si>
  <si>
    <t>Quảng Bình</t>
  </si>
  <si>
    <t>Quảng Nam</t>
  </si>
  <si>
    <t>Sóc Trăng</t>
  </si>
  <si>
    <t>Thái Bình</t>
  </si>
  <si>
    <t>Thanh Hoá</t>
  </si>
  <si>
    <t>Thừa Thiên - Huế</t>
  </si>
  <si>
    <t>Tiền Giang</t>
  </si>
  <si>
    <t>TP Hồ Chí Minh</t>
  </si>
  <si>
    <t>Trà Vinh</t>
  </si>
  <si>
    <t>Vĩnh Phúc</t>
  </si>
  <si>
    <t>Yên Bái</t>
  </si>
  <si>
    <t>Hà Tây</t>
  </si>
  <si>
    <t>Canberra</t>
  </si>
  <si>
    <t>Phnom Penh</t>
  </si>
  <si>
    <t>Attapu</t>
  </si>
  <si>
    <t>Bokeo</t>
  </si>
  <si>
    <t>Bolikhamxai</t>
  </si>
  <si>
    <t>Champasak</t>
  </si>
  <si>
    <t>Houaphan</t>
  </si>
  <si>
    <t>Khammouan</t>
  </si>
  <si>
    <t>Luangnamtha</t>
  </si>
  <si>
    <t>Louangphabang</t>
  </si>
  <si>
    <t>Oudomxai</t>
  </si>
  <si>
    <t>Phongsali</t>
  </si>
  <si>
    <t>Sainhabouli</t>
  </si>
  <si>
    <t>Salavan</t>
  </si>
  <si>
    <t>Savannakhet</t>
  </si>
  <si>
    <t>Thủ đô Vientiane</t>
  </si>
  <si>
    <t>Tỉnh Vientiane</t>
  </si>
  <si>
    <t>Xekong</t>
  </si>
  <si>
    <t>Xiengkhouang</t>
  </si>
  <si>
    <t>Quân chủng Phòng không không quân</t>
  </si>
  <si>
    <t>Tiệp Khắc - CH Czech</t>
  </si>
  <si>
    <t>Philippines</t>
  </si>
  <si>
    <t>Cục Quản lý Xuất nhập cảnh</t>
  </si>
  <si>
    <t>Mức lương gross đề nghị</t>
  </si>
  <si>
    <t>Expecting gross salary</t>
  </si>
  <si>
    <t>Điểm cần cải thiện</t>
  </si>
  <si>
    <t>Strengths</t>
  </si>
  <si>
    <t>Areas for Improvement</t>
  </si>
  <si>
    <t>Số Căn cước/Hộ chiếu</t>
  </si>
  <si>
    <t>Địa chỉ thường trú (Tỉnh/Thành phố - Phường/Xã - Số phòng/Số nhà/Ngõ/Phố/Thôn/Xóm):</t>
  </si>
  <si>
    <t>Permanent add (Province/City - Ward/Commune - Lane/Street- Hamlet/Room No-House No):</t>
  </si>
  <si>
    <t>Nơi ở hiện nay (Tỉnh/Thành phố - Phường/Xã - Số phòng/Số nhà/Ngõ/Phố/Thôn/Xóm):</t>
  </si>
  <si>
    <t>Current add (Province/City - Ward/Commune - Lane/Street- Hamlet/Room No-House No):</t>
  </si>
  <si>
    <t>Cục Cảnh sát ĐKQL cư trú và DLQG về dân cư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</si>
</sst>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8"/>
      <name val="Arial"/>
    </font>
    <font>
      <sz val="11"/>
      <color theme="1"/>
      <name val="Calibri"/>
      <family val="2"/>
      <scheme val="minor"/>
    </font>
    <font>
      <sz val="9"/>
      <name val=".VnArial Narrow"/>
      <family val="2"/>
    </font>
    <font>
      <b/>
      <sz val="9"/>
      <name val="Times New Roman"/>
      <family val="1"/>
    </font>
    <font>
      <sz val="9"/>
      <name val="Times New Roman"/>
      <family val="1"/>
    </font>
    <font>
      <sz val="8"/>
      <name val="Arial"/>
      <family val="2"/>
    </font>
    <font>
      <b/>
      <sz val="9"/>
      <name val="Arial"/>
      <family val="2"/>
    </font>
    <font>
      <sz val="9"/>
      <name val="Arial"/>
      <family val="2"/>
    </font>
    <font>
      <b/>
      <sz val="18"/>
      <name val="Arial"/>
      <family val="2"/>
    </font>
    <font>
      <b/>
      <sz val="16"/>
      <name val="Arial"/>
      <family val="2"/>
    </font>
    <font>
      <b/>
      <sz val="18"/>
      <color indexed="61"/>
      <name val="Arial"/>
      <family val="2"/>
    </font>
    <font>
      <i/>
      <sz val="9"/>
      <color indexed="61"/>
      <name val="Arial"/>
      <family val="2"/>
    </font>
    <font>
      <b/>
      <i/>
      <sz val="10"/>
      <color indexed="61"/>
      <name val="Arial"/>
      <family val="2"/>
    </font>
    <font>
      <b/>
      <sz val="10"/>
      <name val="Arial"/>
      <family val="2"/>
    </font>
    <font>
      <b/>
      <sz val="12"/>
      <name val="Arial"/>
      <family val="2"/>
    </font>
    <font>
      <sz val="6"/>
      <color rgb="FF141ED2"/>
      <name val="Arial"/>
      <family val="2"/>
    </font>
    <font>
      <b/>
      <sz val="6"/>
      <color theme="0"/>
      <name val="Arial"/>
      <family val="2"/>
    </font>
    <font>
      <b/>
      <sz val="16"/>
      <color rgb="FF141ED2"/>
      <name val="Arial"/>
      <family val="2"/>
    </font>
    <font>
      <b/>
      <sz val="9"/>
      <color rgb="FF141ED2"/>
      <name val="Arial"/>
      <family val="2"/>
    </font>
    <font>
      <sz val="9"/>
      <color rgb="FF141ED2"/>
      <name val="Times New Roman"/>
      <family val="1"/>
    </font>
    <font>
      <sz val="9"/>
      <color rgb="FF141ED2"/>
      <name val=".VnArial Narrow"/>
      <family val="2"/>
    </font>
    <font>
      <sz val="9"/>
      <color rgb="FFEB2D4B"/>
      <name val="Arial"/>
      <family val="2"/>
    </font>
    <font>
      <b/>
      <sz val="9"/>
      <color theme="0"/>
      <name val="Arial"/>
      <family val="2"/>
    </font>
    <font>
      <sz val="9"/>
      <color theme="0"/>
      <name val="Times New Roman"/>
      <family val="1"/>
    </font>
    <font>
      <sz val="9"/>
      <color theme="0"/>
      <name val="Arial"/>
      <family val="2"/>
    </font>
    <font>
      <sz val="9"/>
      <color theme="0"/>
      <name val=".VnArial Narrow"/>
      <family val="2"/>
    </font>
    <font>
      <b/>
      <sz val="8.5"/>
      <name val="Arial"/>
      <family val="2"/>
    </font>
    <font>
      <sz val="9"/>
      <color rgb="FFFF0000"/>
      <name val="Arial"/>
      <family val="2"/>
    </font>
    <font>
      <sz val="10"/>
      <name val="Arial"/>
      <family val="2"/>
    </font>
    <font>
      <u/>
      <sz val="8"/>
      <color theme="10"/>
      <name val="Arial"/>
      <family val="2"/>
    </font>
    <font>
      <b/>
      <sz val="8"/>
      <name val="Arial"/>
      <family val="2"/>
    </font>
    <font>
      <b/>
      <sz val="11"/>
      <color theme="1"/>
      <name val="Calibri"/>
      <family val="2"/>
    </font>
    <font>
      <b/>
      <sz val="11"/>
      <color theme="1"/>
      <name val="Arial"/>
      <family val="2"/>
    </font>
    <font>
      <sz val="12"/>
      <color theme="1"/>
      <name val="Times New Roman"/>
      <family val="1"/>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141ED2"/>
        <bgColor indexed="64"/>
      </patternFill>
    </fill>
    <fill>
      <patternFill patternType="solid">
        <fgColor rgb="FFFFFFFF"/>
        <bgColor indexed="64"/>
      </patternFill>
    </fill>
    <fill>
      <patternFill patternType="solid">
        <fgColor rgb="FFFFFF00"/>
        <bgColor indexed="64"/>
      </patternFill>
    </fill>
  </fills>
  <borders count="86">
    <border>
      <left/>
      <right/>
      <top/>
      <bottom/>
      <diagonal/>
    </border>
    <border>
      <left style="hair">
        <color indexed="64"/>
      </left>
      <right/>
      <top/>
      <bottom/>
      <diagonal/>
    </border>
    <border>
      <left style="hair">
        <color indexed="64"/>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hair">
        <color rgb="FF141ED2"/>
      </bottom>
      <diagonal/>
    </border>
    <border>
      <left/>
      <right/>
      <top style="medium">
        <color rgb="FF141ED2"/>
      </top>
      <bottom/>
      <diagonal/>
    </border>
    <border>
      <left style="thin">
        <color rgb="FF141ED2"/>
      </left>
      <right/>
      <top style="thin">
        <color rgb="FF141ED2"/>
      </top>
      <bottom style="thin">
        <color rgb="FF141ED2"/>
      </bottom>
      <diagonal/>
    </border>
    <border>
      <left/>
      <right/>
      <top style="thin">
        <color rgb="FF141ED2"/>
      </top>
      <bottom style="thin">
        <color rgb="FF141ED2"/>
      </bottom>
      <diagonal/>
    </border>
    <border>
      <left/>
      <right style="thin">
        <color rgb="FF141ED2"/>
      </right>
      <top style="thin">
        <color rgb="FF141ED2"/>
      </top>
      <bottom style="thin">
        <color rgb="FF141ED2"/>
      </bottom>
      <diagonal/>
    </border>
    <border>
      <left style="thin">
        <color rgb="FF141ED2"/>
      </left>
      <right/>
      <top/>
      <bottom/>
      <diagonal/>
    </border>
    <border>
      <left style="thin">
        <color rgb="FF141ED2"/>
      </left>
      <right style="hair">
        <color indexed="64"/>
      </right>
      <top style="thin">
        <color rgb="FF141ED2"/>
      </top>
      <bottom style="thin">
        <color rgb="FF141ED2"/>
      </bottom>
      <diagonal/>
    </border>
    <border>
      <left style="hair">
        <color indexed="64"/>
      </left>
      <right style="hair">
        <color indexed="64"/>
      </right>
      <top style="thin">
        <color rgb="FF141ED2"/>
      </top>
      <bottom style="thin">
        <color rgb="FF141ED2"/>
      </bottom>
      <diagonal/>
    </border>
    <border>
      <left style="hair">
        <color indexed="64"/>
      </left>
      <right style="thin">
        <color rgb="FF141ED2"/>
      </right>
      <top style="thin">
        <color rgb="FF141ED2"/>
      </top>
      <bottom style="thin">
        <color rgb="FF141ED2"/>
      </bottom>
      <diagonal/>
    </border>
    <border>
      <left style="thin">
        <color rgb="FF141ED2"/>
      </left>
      <right/>
      <top style="thin">
        <color rgb="FF141ED2"/>
      </top>
      <bottom style="hair">
        <color rgb="FF141ED2"/>
      </bottom>
      <diagonal/>
    </border>
    <border>
      <left/>
      <right/>
      <top style="thin">
        <color rgb="FF141ED2"/>
      </top>
      <bottom style="hair">
        <color rgb="FF141ED2"/>
      </bottom>
      <diagonal/>
    </border>
    <border>
      <left/>
      <right style="thin">
        <color rgb="FF141ED2"/>
      </right>
      <top style="thin">
        <color rgb="FF141ED2"/>
      </top>
      <bottom style="hair">
        <color rgb="FF141ED2"/>
      </bottom>
      <diagonal/>
    </border>
    <border>
      <left style="thin">
        <color rgb="FF141ED2"/>
      </left>
      <right/>
      <top style="hair">
        <color rgb="FF141ED2"/>
      </top>
      <bottom style="hair">
        <color rgb="FF141ED2"/>
      </bottom>
      <diagonal/>
    </border>
    <border>
      <left/>
      <right/>
      <top style="hair">
        <color rgb="FF141ED2"/>
      </top>
      <bottom style="hair">
        <color rgb="FF141ED2"/>
      </bottom>
      <diagonal/>
    </border>
    <border>
      <left/>
      <right style="thin">
        <color rgb="FF141ED2"/>
      </right>
      <top style="hair">
        <color rgb="FF141ED2"/>
      </top>
      <bottom style="hair">
        <color rgb="FF141ED2"/>
      </bottom>
      <diagonal/>
    </border>
    <border>
      <left style="thin">
        <color rgb="FF141ED2"/>
      </left>
      <right/>
      <top style="hair">
        <color rgb="FF141ED2"/>
      </top>
      <bottom style="thin">
        <color rgb="FF141ED2"/>
      </bottom>
      <diagonal/>
    </border>
    <border>
      <left/>
      <right/>
      <top style="hair">
        <color rgb="FF141ED2"/>
      </top>
      <bottom style="thin">
        <color rgb="FF141ED2"/>
      </bottom>
      <diagonal/>
    </border>
    <border>
      <left/>
      <right style="thin">
        <color rgb="FF141ED2"/>
      </right>
      <top style="hair">
        <color rgb="FF141ED2"/>
      </top>
      <bottom style="thin">
        <color rgb="FF141ED2"/>
      </bottom>
      <diagonal/>
    </border>
    <border>
      <left style="thin">
        <color rgb="FF141ED2"/>
      </left>
      <right style="hair">
        <color rgb="FF141ED2"/>
      </right>
      <top style="thin">
        <color rgb="FF141ED2"/>
      </top>
      <bottom style="thin">
        <color rgb="FF141ED2"/>
      </bottom>
      <diagonal/>
    </border>
    <border>
      <left style="hair">
        <color rgb="FF141ED2"/>
      </left>
      <right style="hair">
        <color rgb="FF141ED2"/>
      </right>
      <top style="thin">
        <color rgb="FF141ED2"/>
      </top>
      <bottom style="thin">
        <color rgb="FF141ED2"/>
      </bottom>
      <diagonal/>
    </border>
    <border>
      <left style="hair">
        <color rgb="FF141ED2"/>
      </left>
      <right style="thin">
        <color rgb="FF141ED2"/>
      </right>
      <top style="thin">
        <color rgb="FF141ED2"/>
      </top>
      <bottom style="thin">
        <color rgb="FF141ED2"/>
      </bottom>
      <diagonal/>
    </border>
    <border>
      <left style="thin">
        <color rgb="FF141ED2"/>
      </left>
      <right style="hair">
        <color rgb="FF141ED2"/>
      </right>
      <top style="thin">
        <color rgb="FF141ED2"/>
      </top>
      <bottom style="hair">
        <color rgb="FF141ED2"/>
      </bottom>
      <diagonal/>
    </border>
    <border>
      <left style="hair">
        <color rgb="FF141ED2"/>
      </left>
      <right style="hair">
        <color rgb="FF141ED2"/>
      </right>
      <top style="thin">
        <color rgb="FF141ED2"/>
      </top>
      <bottom style="hair">
        <color rgb="FF141ED2"/>
      </bottom>
      <diagonal/>
    </border>
    <border>
      <left style="hair">
        <color rgb="FF141ED2"/>
      </left>
      <right style="thin">
        <color rgb="FF141ED2"/>
      </right>
      <top style="thin">
        <color rgb="FF141ED2"/>
      </top>
      <bottom style="hair">
        <color rgb="FF141ED2"/>
      </bottom>
      <diagonal/>
    </border>
    <border>
      <left style="thin">
        <color rgb="FF141ED2"/>
      </left>
      <right style="hair">
        <color rgb="FF141ED2"/>
      </right>
      <top style="hair">
        <color rgb="FF141ED2"/>
      </top>
      <bottom style="hair">
        <color rgb="FF141ED2"/>
      </bottom>
      <diagonal/>
    </border>
    <border>
      <left style="hair">
        <color rgb="FF141ED2"/>
      </left>
      <right style="hair">
        <color rgb="FF141ED2"/>
      </right>
      <top style="hair">
        <color rgb="FF141ED2"/>
      </top>
      <bottom style="hair">
        <color rgb="FF141ED2"/>
      </bottom>
      <diagonal/>
    </border>
    <border>
      <left style="hair">
        <color rgb="FF141ED2"/>
      </left>
      <right style="thin">
        <color rgb="FF141ED2"/>
      </right>
      <top style="hair">
        <color rgb="FF141ED2"/>
      </top>
      <bottom style="hair">
        <color rgb="FF141ED2"/>
      </bottom>
      <diagonal/>
    </border>
    <border>
      <left style="thin">
        <color rgb="FF141ED2"/>
      </left>
      <right style="hair">
        <color rgb="FF141ED2"/>
      </right>
      <top style="hair">
        <color rgb="FF141ED2"/>
      </top>
      <bottom style="thin">
        <color rgb="FF141ED2"/>
      </bottom>
      <diagonal/>
    </border>
    <border>
      <left style="hair">
        <color rgb="FF141ED2"/>
      </left>
      <right style="hair">
        <color rgb="FF141ED2"/>
      </right>
      <top style="hair">
        <color rgb="FF141ED2"/>
      </top>
      <bottom style="thin">
        <color rgb="FF141ED2"/>
      </bottom>
      <diagonal/>
    </border>
    <border>
      <left style="hair">
        <color rgb="FF141ED2"/>
      </left>
      <right style="thin">
        <color rgb="FF141ED2"/>
      </right>
      <top style="hair">
        <color rgb="FF141ED2"/>
      </top>
      <bottom style="thin">
        <color rgb="FF141ED2"/>
      </bottom>
      <diagonal/>
    </border>
    <border>
      <left style="thin">
        <color rgb="FF141ED2"/>
      </left>
      <right/>
      <top style="thin">
        <color rgb="FF141ED2"/>
      </top>
      <bottom/>
      <diagonal/>
    </border>
    <border>
      <left/>
      <right/>
      <top style="thin">
        <color rgb="FF141ED2"/>
      </top>
      <bottom/>
      <diagonal/>
    </border>
    <border>
      <left/>
      <right style="thin">
        <color rgb="FF141ED2"/>
      </right>
      <top style="thin">
        <color rgb="FF141ED2"/>
      </top>
      <bottom/>
      <diagonal/>
    </border>
    <border>
      <left style="thin">
        <color rgb="FF141ED2"/>
      </left>
      <right/>
      <top/>
      <bottom style="thin">
        <color rgb="FF141ED2"/>
      </bottom>
      <diagonal/>
    </border>
    <border>
      <left/>
      <right/>
      <top/>
      <bottom style="thin">
        <color rgb="FF141ED2"/>
      </bottom>
      <diagonal/>
    </border>
    <border>
      <left/>
      <right style="thin">
        <color rgb="FF141ED2"/>
      </right>
      <top/>
      <bottom style="thin">
        <color rgb="FF141ED2"/>
      </bottom>
      <diagonal/>
    </border>
    <border>
      <left style="thick">
        <color rgb="FF141ED2"/>
      </left>
      <right/>
      <top/>
      <bottom/>
      <diagonal/>
    </border>
    <border>
      <left style="thick">
        <color rgb="FF141ED2"/>
      </left>
      <right/>
      <top style="medium">
        <color rgb="FF141ED2"/>
      </top>
      <bottom/>
      <diagonal/>
    </border>
    <border>
      <left style="thick">
        <color rgb="FF141ED2"/>
      </left>
      <right/>
      <top/>
      <bottom style="thick">
        <color rgb="FF141ED2"/>
      </bottom>
      <diagonal/>
    </border>
    <border>
      <left/>
      <right/>
      <top/>
      <bottom style="thick">
        <color rgb="FF141ED2"/>
      </bottom>
      <diagonal/>
    </border>
    <border>
      <left/>
      <right style="thick">
        <color rgb="FF141ED2"/>
      </right>
      <top/>
      <bottom style="thick">
        <color rgb="FF141ED2"/>
      </bottom>
      <diagonal/>
    </border>
    <border>
      <left/>
      <right style="thick">
        <color rgb="FF141ED2"/>
      </right>
      <top/>
      <bottom/>
      <diagonal/>
    </border>
    <border>
      <left/>
      <right style="thick">
        <color rgb="FF141ED2"/>
      </right>
      <top style="medium">
        <color rgb="FF141ED2"/>
      </top>
      <bottom/>
      <diagonal/>
    </border>
    <border>
      <left style="thick">
        <color rgb="FF141ED2"/>
      </left>
      <right/>
      <top style="thick">
        <color rgb="FF141ED2"/>
      </top>
      <bottom/>
      <diagonal/>
    </border>
    <border>
      <left/>
      <right/>
      <top style="thick">
        <color rgb="FF141ED2"/>
      </top>
      <bottom/>
      <diagonal/>
    </border>
    <border>
      <left style="medium">
        <color rgb="FF141ED2"/>
      </left>
      <right style="medium">
        <color rgb="FF141ED2"/>
      </right>
      <top style="thick">
        <color rgb="FF141ED2"/>
      </top>
      <bottom style="medium">
        <color rgb="FF141ED2"/>
      </bottom>
      <diagonal/>
    </border>
    <border>
      <left/>
      <right style="thick">
        <color rgb="FF141ED2"/>
      </right>
      <top style="thick">
        <color rgb="FF141ED2"/>
      </top>
      <bottom/>
      <diagonal/>
    </border>
    <border>
      <left style="hair">
        <color rgb="FF141ED2"/>
      </left>
      <right/>
      <top style="thin">
        <color rgb="FF141ED2"/>
      </top>
      <bottom style="thin">
        <color rgb="FF141ED2"/>
      </bottom>
      <diagonal/>
    </border>
    <border>
      <left/>
      <right style="hair">
        <color rgb="FF141ED2"/>
      </right>
      <top style="thin">
        <color rgb="FF141ED2"/>
      </top>
      <bottom style="thin">
        <color rgb="FF141ED2"/>
      </bottom>
      <diagonal/>
    </border>
    <border>
      <left style="thin">
        <color rgb="FF141ED2"/>
      </left>
      <right style="thin">
        <color rgb="FF141ED2"/>
      </right>
      <top/>
      <bottom/>
      <diagonal/>
    </border>
    <border>
      <left/>
      <right style="thin">
        <color rgb="FF141ED2"/>
      </right>
      <top/>
      <bottom/>
      <diagonal/>
    </border>
    <border>
      <left style="medium">
        <color rgb="FF141ED2"/>
      </left>
      <right/>
      <top style="thick">
        <color rgb="FF141ED2"/>
      </top>
      <bottom style="medium">
        <color rgb="FF141ED2"/>
      </bottom>
      <diagonal/>
    </border>
    <border>
      <left/>
      <right/>
      <top style="thick">
        <color rgb="FF141ED2"/>
      </top>
      <bottom style="medium">
        <color rgb="FF141ED2"/>
      </bottom>
      <diagonal/>
    </border>
    <border>
      <left style="hair">
        <color rgb="FF141ED2"/>
      </left>
      <right style="thin">
        <color rgb="FF141ED2"/>
      </right>
      <top style="thin">
        <color rgb="FF141ED2"/>
      </top>
      <bottom/>
      <diagonal/>
    </border>
    <border>
      <left style="hair">
        <color rgb="FF141ED2"/>
      </left>
      <right style="thin">
        <color rgb="FF141ED2"/>
      </right>
      <top/>
      <bottom/>
      <diagonal/>
    </border>
    <border>
      <left style="thin">
        <color rgb="FF141ED2"/>
      </left>
      <right/>
      <top style="hair">
        <color rgb="FF141ED2"/>
      </top>
      <bottom/>
      <diagonal/>
    </border>
    <border>
      <left/>
      <right/>
      <top style="hair">
        <color rgb="FF141ED2"/>
      </top>
      <bottom/>
      <diagonal/>
    </border>
    <border>
      <left/>
      <right style="thin">
        <color rgb="FF141ED2"/>
      </right>
      <top style="hair">
        <color rgb="FF141ED2"/>
      </top>
      <bottom/>
      <diagonal/>
    </border>
    <border>
      <left style="thin">
        <color indexed="64"/>
      </left>
      <right style="thin">
        <color indexed="64"/>
      </right>
      <top style="thin">
        <color indexed="64"/>
      </top>
      <bottom/>
      <diagonal/>
    </border>
    <border>
      <left style="hair">
        <color rgb="FF141ED2"/>
      </left>
      <right/>
      <top style="hair">
        <color rgb="FF141ED2"/>
      </top>
      <bottom/>
      <diagonal/>
    </border>
    <border>
      <left/>
      <right style="hair">
        <color rgb="FF141ED2"/>
      </right>
      <top style="hair">
        <color rgb="FF141ED2"/>
      </top>
      <bottom/>
      <diagonal/>
    </border>
    <border>
      <left style="hair">
        <color rgb="FF141ED2"/>
      </left>
      <right/>
      <top/>
      <bottom/>
      <diagonal/>
    </border>
    <border>
      <left/>
      <right style="hair">
        <color rgb="FF141ED2"/>
      </right>
      <top/>
      <bottom/>
      <diagonal/>
    </border>
    <border>
      <left style="hair">
        <color rgb="FF141ED2"/>
      </left>
      <right/>
      <top/>
      <bottom style="hair">
        <color rgb="FF141ED2"/>
      </bottom>
      <diagonal/>
    </border>
    <border>
      <left/>
      <right style="hair">
        <color rgb="FF141ED2"/>
      </right>
      <top/>
      <bottom style="hair">
        <color rgb="FF141ED2"/>
      </bottom>
      <diagonal/>
    </border>
    <border>
      <left style="thin">
        <color rgb="FF141ED2"/>
      </left>
      <right style="hair">
        <color rgb="FF141ED2"/>
      </right>
      <top/>
      <bottom style="thin">
        <color rgb="FF141ED2"/>
      </bottom>
      <diagonal/>
    </border>
    <border>
      <left style="hair">
        <color rgb="FF141ED2"/>
      </left>
      <right style="hair">
        <color rgb="FF141ED2"/>
      </right>
      <top/>
      <bottom style="thin">
        <color rgb="FF141ED2"/>
      </bottom>
      <diagonal/>
    </border>
    <border>
      <left style="hair">
        <color rgb="FF141ED2"/>
      </left>
      <right style="thin">
        <color rgb="FF141ED2"/>
      </right>
      <top/>
      <bottom style="thin">
        <color rgb="FF141ED2"/>
      </bottom>
      <diagonal/>
    </border>
    <border>
      <left style="thin">
        <color rgb="FF141ED2"/>
      </left>
      <right style="thin">
        <color rgb="FF141ED2"/>
      </right>
      <top style="thin">
        <color rgb="FF141ED2"/>
      </top>
      <bottom style="thin">
        <color rgb="FF141ED2"/>
      </bottom>
      <diagonal/>
    </border>
    <border>
      <left style="thin">
        <color rgb="FF141ED2"/>
      </left>
      <right style="hair">
        <color rgb="FF141ED2"/>
      </right>
      <top/>
      <bottom/>
      <diagonal/>
    </border>
    <border>
      <left style="thin">
        <color rgb="FF141ED2"/>
      </left>
      <right style="hair">
        <color rgb="FF141ED2"/>
      </right>
      <top style="thin">
        <color rgb="FF141ED2"/>
      </top>
      <bottom/>
      <diagonal/>
    </border>
    <border>
      <left style="hair">
        <color rgb="FF141ED2"/>
      </left>
      <right style="hair">
        <color rgb="FF141ED2"/>
      </right>
      <top style="thin">
        <color rgb="FF141ED2"/>
      </top>
      <bottom/>
      <diagonal/>
    </border>
    <border>
      <left style="hair">
        <color rgb="FF141ED2"/>
      </left>
      <right style="hair">
        <color rgb="FF141ED2"/>
      </right>
      <top/>
      <bottom/>
      <diagonal/>
    </border>
    <border>
      <left style="thin">
        <color rgb="FF141ED2"/>
      </left>
      <right style="thin">
        <color indexed="64"/>
      </right>
      <top style="thin">
        <color rgb="FF141ED2"/>
      </top>
      <bottom style="thin">
        <color rgb="FF141ED2"/>
      </bottom>
      <diagonal/>
    </border>
    <border>
      <left style="thin">
        <color indexed="64"/>
      </left>
      <right style="thin">
        <color indexed="64"/>
      </right>
      <top style="thin">
        <color rgb="FF141ED2"/>
      </top>
      <bottom style="thin">
        <color rgb="FF141ED2"/>
      </bottom>
      <diagonal/>
    </border>
    <border>
      <left style="thin">
        <color indexed="64"/>
      </left>
      <right style="thin">
        <color rgb="FF141ED2"/>
      </right>
      <top style="thin">
        <color rgb="FF141ED2"/>
      </top>
      <bottom style="thin">
        <color rgb="FF141ED2"/>
      </bottom>
      <diagonal/>
    </border>
    <border>
      <left style="hair">
        <color rgb="FF141ED2"/>
      </left>
      <right/>
      <top style="thin">
        <color rgb="FF141ED2"/>
      </top>
      <bottom style="hair">
        <color rgb="FF141ED2"/>
      </bottom>
      <diagonal/>
    </border>
    <border>
      <left style="hair">
        <color rgb="FF141ED2"/>
      </left>
      <right/>
      <top style="hair">
        <color rgb="FF141ED2"/>
      </top>
      <bottom style="hair">
        <color rgb="FF141ED2"/>
      </bottom>
      <diagonal/>
    </border>
    <border>
      <left style="hair">
        <color rgb="FF141ED2"/>
      </left>
      <right/>
      <top style="hair">
        <color rgb="FF141ED2"/>
      </top>
      <bottom style="thin">
        <color rgb="FF141ED2"/>
      </bottom>
      <diagonal/>
    </border>
    <border>
      <left style="thin">
        <color rgb="FF141ED2"/>
      </left>
      <right style="hair">
        <color rgb="FF141ED2"/>
      </right>
      <top/>
      <bottom style="hair">
        <color rgb="FF141ED2"/>
      </bottom>
      <diagonal/>
    </border>
  </borders>
  <cellStyleXfs count="3">
    <xf numFmtId="0" fontId="0" fillId="0" borderId="0"/>
    <xf numFmtId="0" fontId="1" fillId="0" borderId="0"/>
    <xf numFmtId="0" fontId="29" fillId="0" borderId="0" applyNumberFormat="0" applyFill="0" applyBorder="0" applyAlignment="0" applyProtection="0"/>
  </cellStyleXfs>
  <cellXfs count="412">
    <xf numFmtId="0" fontId="0" fillId="0" borderId="0" xfId="0"/>
    <xf numFmtId="49" fontId="4" fillId="2" borderId="0" xfId="0" applyNumberFormat="1" applyFont="1" applyFill="1" applyAlignment="1">
      <alignment horizontal="left" vertical="center"/>
    </xf>
    <xf numFmtId="0" fontId="0" fillId="0" borderId="0" xfId="0" applyAlignment="1">
      <alignment horizontal="left"/>
    </xf>
    <xf numFmtId="49" fontId="5" fillId="0" borderId="0" xfId="0" applyNumberFormat="1" applyFont="1" applyAlignment="1">
      <alignment horizontal="left"/>
    </xf>
    <xf numFmtId="49" fontId="0" fillId="0" borderId="0" xfId="0" applyNumberFormat="1" applyAlignment="1">
      <alignment horizontal="left"/>
    </xf>
    <xf numFmtId="0" fontId="0" fillId="0" borderId="0" xfId="0" applyAlignment="1">
      <alignment horizontal="center"/>
    </xf>
    <xf numFmtId="0" fontId="0" fillId="0" borderId="5" xfId="0" applyBorder="1"/>
    <xf numFmtId="0" fontId="0" fillId="3" borderId="5" xfId="0" applyFill="1" applyBorder="1"/>
    <xf numFmtId="0" fontId="0" fillId="3" borderId="0" xfId="0" applyFill="1"/>
    <xf numFmtId="0" fontId="0" fillId="3" borderId="0" xfId="0" applyFill="1" applyAlignment="1">
      <alignment horizontal="center"/>
    </xf>
    <xf numFmtId="0" fontId="0" fillId="0" borderId="5" xfId="0" applyBorder="1" applyAlignment="1">
      <alignment wrapText="1"/>
    </xf>
    <xf numFmtId="0" fontId="4" fillId="0" borderId="0" xfId="0" applyFont="1" applyProtection="1">
      <protection hidden="1"/>
    </xf>
    <xf numFmtId="0" fontId="3" fillId="0" borderId="0" xfId="0" applyFont="1" applyAlignment="1" applyProtection="1">
      <alignment horizontal="left" vertical="center"/>
      <protection hidden="1"/>
    </xf>
    <xf numFmtId="0" fontId="2" fillId="0" borderId="0" xfId="0" applyFont="1" applyProtection="1">
      <protection hidden="1"/>
    </xf>
    <xf numFmtId="0" fontId="6" fillId="2" borderId="0" xfId="0" applyFont="1" applyFill="1" applyAlignment="1" applyProtection="1">
      <alignment horizontal="center"/>
      <protection hidden="1"/>
    </xf>
    <xf numFmtId="0" fontId="7" fillId="0" borderId="0" xfId="0" applyFont="1" applyProtection="1">
      <protection hidden="1"/>
    </xf>
    <xf numFmtId="0" fontId="8" fillId="2" borderId="0" xfId="0" applyFont="1" applyFill="1" applyAlignment="1" applyProtection="1">
      <alignment horizontal="center"/>
      <protection hidden="1"/>
    </xf>
    <xf numFmtId="0" fontId="7" fillId="2" borderId="0" xfId="0" applyFont="1" applyFill="1" applyProtection="1">
      <protection hidden="1"/>
    </xf>
    <xf numFmtId="0" fontId="12" fillId="2" borderId="0" xfId="0" applyFont="1" applyFill="1" applyAlignment="1" applyProtection="1">
      <alignment horizontal="right"/>
      <protection hidden="1"/>
    </xf>
    <xf numFmtId="0" fontId="13" fillId="2" borderId="0" xfId="0" applyFont="1" applyFill="1" applyAlignment="1" applyProtection="1">
      <alignment horizontal="left" vertical="center"/>
      <protection hidden="1"/>
    </xf>
    <xf numFmtId="0" fontId="13" fillId="2" borderId="0" xfId="0" applyFont="1" applyFill="1" applyAlignment="1" applyProtection="1">
      <alignment horizontal="center" vertical="center"/>
      <protection hidden="1"/>
    </xf>
    <xf numFmtId="0" fontId="14" fillId="2" borderId="0" xfId="0" applyFont="1" applyFill="1" applyAlignment="1" applyProtection="1">
      <alignment horizontal="center"/>
      <protection hidden="1"/>
    </xf>
    <xf numFmtId="0" fontId="6" fillId="2" borderId="0" xfId="0" applyFont="1" applyFill="1" applyAlignment="1" applyProtection="1">
      <alignment horizontal="left" vertical="center"/>
      <protection hidden="1"/>
    </xf>
    <xf numFmtId="0" fontId="6" fillId="0" borderId="0" xfId="0" applyFont="1" applyAlignment="1" applyProtection="1">
      <alignment horizontal="left" vertical="center"/>
      <protection hidden="1"/>
    </xf>
    <xf numFmtId="0" fontId="6" fillId="0" borderId="0" xfId="0" applyFont="1" applyAlignment="1" applyProtection="1">
      <alignment vertical="center" wrapText="1"/>
      <protection hidden="1"/>
    </xf>
    <xf numFmtId="0" fontId="6" fillId="0" borderId="0" xfId="0" applyFont="1" applyAlignment="1" applyProtection="1">
      <alignment vertical="center"/>
      <protection hidden="1"/>
    </xf>
    <xf numFmtId="0" fontId="6" fillId="0" borderId="0" xfId="0" applyFont="1" applyAlignment="1" applyProtection="1">
      <alignment horizontal="center"/>
      <protection hidden="1"/>
    </xf>
    <xf numFmtId="0" fontId="7" fillId="0" borderId="0" xfId="0" quotePrefix="1" applyFont="1" applyAlignment="1" applyProtection="1">
      <alignment horizontal="left" vertical="center"/>
      <protection hidden="1"/>
    </xf>
    <xf numFmtId="0" fontId="7" fillId="0" borderId="0" xfId="0" applyFont="1" applyAlignment="1" applyProtection="1">
      <alignment horizontal="left" vertical="center"/>
      <protection hidden="1"/>
    </xf>
    <xf numFmtId="0" fontId="7" fillId="0" borderId="0" xfId="0" quotePrefix="1" applyFont="1" applyAlignment="1" applyProtection="1">
      <alignment horizontal="center" vertical="center" wrapText="1"/>
      <protection hidden="1"/>
    </xf>
    <xf numFmtId="0" fontId="7" fillId="0" borderId="0" xfId="0" applyFont="1" applyAlignment="1" applyProtection="1">
      <alignment vertical="center"/>
      <protection hidden="1"/>
    </xf>
    <xf numFmtId="0" fontId="7" fillId="0" borderId="2" xfId="0" quotePrefix="1" applyFont="1" applyBorder="1" applyAlignment="1" applyProtection="1">
      <alignment horizontal="center" vertical="center"/>
      <protection hidden="1"/>
    </xf>
    <xf numFmtId="0" fontId="7" fillId="0" borderId="1" xfId="0" quotePrefix="1" applyFont="1" applyBorder="1" applyAlignment="1" applyProtection="1">
      <alignment horizontal="center" vertical="center"/>
      <protection hidden="1"/>
    </xf>
    <xf numFmtId="0" fontId="7" fillId="0" borderId="2" xfId="0" applyFont="1" applyBorder="1" applyAlignment="1" applyProtection="1">
      <alignment horizontal="center" vertical="center"/>
      <protection hidden="1"/>
    </xf>
    <xf numFmtId="49" fontId="6" fillId="0" borderId="0" xfId="0" applyNumberFormat="1" applyFont="1" applyAlignment="1" applyProtection="1">
      <alignment horizontal="center"/>
      <protection hidden="1"/>
    </xf>
    <xf numFmtId="0" fontId="6" fillId="0" borderId="0" xfId="0" applyFont="1" applyAlignment="1" applyProtection="1">
      <alignment horizontal="left" vertical="center" wrapText="1"/>
      <protection hidden="1"/>
    </xf>
    <xf numFmtId="0" fontId="6" fillId="0" borderId="0" xfId="0" applyFont="1" applyAlignment="1" applyProtection="1">
      <alignment horizontal="left"/>
      <protection hidden="1"/>
    </xf>
    <xf numFmtId="0" fontId="6" fillId="0" borderId="0" xfId="0" applyFont="1" applyProtection="1">
      <protection hidden="1"/>
    </xf>
    <xf numFmtId="0" fontId="7" fillId="0" borderId="0" xfId="0" quotePrefix="1" applyFont="1" applyAlignment="1" applyProtection="1">
      <alignment horizontal="left"/>
      <protection hidden="1"/>
    </xf>
    <xf numFmtId="0" fontId="7" fillId="0" borderId="0" xfId="0" applyFont="1" applyAlignment="1" applyProtection="1">
      <alignment wrapText="1"/>
      <protection hidden="1"/>
    </xf>
    <xf numFmtId="0" fontId="4" fillId="0" borderId="0" xfId="0" quotePrefix="1" applyFont="1" applyAlignment="1" applyProtection="1">
      <alignment horizontal="left"/>
      <protection hidden="1"/>
    </xf>
    <xf numFmtId="0" fontId="6" fillId="0" borderId="0" xfId="0" quotePrefix="1" applyFont="1" applyAlignment="1" applyProtection="1">
      <alignment horizontal="center" vertical="center"/>
      <protection hidden="1"/>
    </xf>
    <xf numFmtId="0" fontId="5" fillId="0" borderId="0" xfId="0" applyFont="1" applyAlignment="1" applyProtection="1">
      <alignment vertical="center"/>
      <protection hidden="1"/>
    </xf>
    <xf numFmtId="0" fontId="2" fillId="0" borderId="0" xfId="0" applyFont="1" applyAlignment="1" applyProtection="1">
      <alignment vertical="center"/>
      <protection hidden="1"/>
    </xf>
    <xf numFmtId="0" fontId="6" fillId="2" borderId="42" xfId="0" applyFont="1" applyFill="1" applyBorder="1" applyAlignment="1" applyProtection="1">
      <alignment horizontal="center"/>
      <protection hidden="1"/>
    </xf>
    <xf numFmtId="0" fontId="8" fillId="2" borderId="42" xfId="0" applyFont="1" applyFill="1" applyBorder="1" applyAlignment="1" applyProtection="1">
      <alignment horizontal="center"/>
      <protection hidden="1"/>
    </xf>
    <xf numFmtId="0" fontId="7" fillId="2" borderId="42" xfId="0" applyFont="1" applyFill="1" applyBorder="1" applyProtection="1">
      <protection hidden="1"/>
    </xf>
    <xf numFmtId="0" fontId="7" fillId="0" borderId="42" xfId="0" applyFont="1" applyBorder="1" applyProtection="1">
      <protection hidden="1"/>
    </xf>
    <xf numFmtId="0" fontId="6" fillId="0" borderId="42" xfId="0" applyFont="1" applyBorder="1" applyAlignment="1" applyProtection="1">
      <alignment horizontal="left" vertical="center"/>
      <protection hidden="1"/>
    </xf>
    <xf numFmtId="0" fontId="3" fillId="0" borderId="42" xfId="0" applyFont="1" applyBorder="1" applyAlignment="1" applyProtection="1">
      <alignment horizontal="left" vertical="center"/>
      <protection hidden="1"/>
    </xf>
    <xf numFmtId="0" fontId="7" fillId="0" borderId="42" xfId="0" applyFont="1" applyBorder="1" applyAlignment="1" applyProtection="1">
      <alignment horizontal="center" wrapText="1"/>
      <protection hidden="1"/>
    </xf>
    <xf numFmtId="0" fontId="7" fillId="0" borderId="42" xfId="0" applyFont="1" applyBorder="1" applyAlignment="1" applyProtection="1">
      <alignment horizontal="center"/>
      <protection hidden="1"/>
    </xf>
    <xf numFmtId="0" fontId="4" fillId="0" borderId="42" xfId="0" applyFont="1" applyBorder="1" applyAlignment="1" applyProtection="1">
      <alignment horizontal="center"/>
      <protection hidden="1"/>
    </xf>
    <xf numFmtId="0" fontId="7" fillId="0" borderId="42" xfId="0" applyFont="1" applyBorder="1" applyAlignment="1" applyProtection="1">
      <alignment horizontal="center" vertical="center"/>
      <protection hidden="1"/>
    </xf>
    <xf numFmtId="0" fontId="7" fillId="0" borderId="42" xfId="0" applyFont="1" applyBorder="1" applyAlignment="1" applyProtection="1">
      <alignment horizontal="center" vertical="center" wrapText="1"/>
      <protection hidden="1"/>
    </xf>
    <xf numFmtId="49" fontId="7" fillId="0" borderId="42" xfId="0" applyNumberFormat="1" applyFont="1" applyBorder="1" applyAlignment="1" applyProtection="1">
      <alignment horizontal="center" wrapText="1"/>
      <protection hidden="1"/>
    </xf>
    <xf numFmtId="0" fontId="6" fillId="0" borderId="42" xfId="0" applyFont="1" applyBorder="1" applyAlignment="1" applyProtection="1">
      <alignment horizontal="center" vertical="center" wrapText="1"/>
      <protection hidden="1"/>
    </xf>
    <xf numFmtId="0" fontId="7" fillId="0" borderId="42" xfId="0" applyFont="1" applyBorder="1" applyAlignment="1" applyProtection="1">
      <alignment vertical="center"/>
      <protection hidden="1"/>
    </xf>
    <xf numFmtId="0" fontId="2" fillId="0" borderId="42" xfId="0" applyFont="1" applyBorder="1" applyProtection="1">
      <protection hidden="1"/>
    </xf>
    <xf numFmtId="0" fontId="7" fillId="0" borderId="44" xfId="0" applyFont="1" applyBorder="1" applyAlignment="1" applyProtection="1">
      <alignment horizontal="left"/>
      <protection hidden="1"/>
    </xf>
    <xf numFmtId="0" fontId="7" fillId="0" borderId="45" xfId="0" applyFont="1" applyBorder="1" applyProtection="1">
      <protection hidden="1"/>
    </xf>
    <xf numFmtId="0" fontId="7" fillId="0" borderId="47" xfId="0" applyFont="1" applyBorder="1" applyAlignment="1" applyProtection="1">
      <alignment horizontal="center" vertical="center"/>
      <protection hidden="1"/>
    </xf>
    <xf numFmtId="0" fontId="4" fillId="0" borderId="47" xfId="0" applyFont="1" applyBorder="1" applyAlignment="1" applyProtection="1">
      <alignment horizontal="center" vertical="center"/>
      <protection hidden="1"/>
    </xf>
    <xf numFmtId="0" fontId="4" fillId="0" borderId="47" xfId="0" applyFont="1" applyBorder="1" applyProtection="1">
      <protection hidden="1"/>
    </xf>
    <xf numFmtId="0" fontId="7" fillId="0" borderId="47" xfId="0" applyFont="1" applyBorder="1" applyProtection="1">
      <protection hidden="1"/>
    </xf>
    <xf numFmtId="49" fontId="7" fillId="0" borderId="47" xfId="0" applyNumberFormat="1" applyFont="1" applyBorder="1" applyProtection="1">
      <protection hidden="1"/>
    </xf>
    <xf numFmtId="0" fontId="4" fillId="0" borderId="47" xfId="0" applyFont="1" applyBorder="1" applyAlignment="1" applyProtection="1">
      <alignment vertical="center"/>
      <protection hidden="1"/>
    </xf>
    <xf numFmtId="0" fontId="7" fillId="0" borderId="46" xfId="0" applyFont="1" applyBorder="1" applyProtection="1">
      <protection hidden="1"/>
    </xf>
    <xf numFmtId="0" fontId="6" fillId="2" borderId="49" xfId="0" applyFont="1" applyFill="1" applyBorder="1" applyAlignment="1" applyProtection="1">
      <alignment horizontal="center"/>
      <protection hidden="1"/>
    </xf>
    <xf numFmtId="0" fontId="6" fillId="2" borderId="50" xfId="0" applyFont="1" applyFill="1" applyBorder="1" applyAlignment="1" applyProtection="1">
      <alignment horizontal="center"/>
      <protection hidden="1"/>
    </xf>
    <xf numFmtId="0" fontId="7" fillId="0" borderId="44" xfId="0" applyFont="1" applyBorder="1" applyAlignment="1" applyProtection="1">
      <alignment horizontal="center" vertical="center"/>
      <protection hidden="1"/>
    </xf>
    <xf numFmtId="0" fontId="7" fillId="0" borderId="45" xfId="0" quotePrefix="1" applyFont="1" applyBorder="1" applyAlignment="1" applyProtection="1">
      <alignment horizontal="left" vertical="center"/>
      <protection hidden="1"/>
    </xf>
    <xf numFmtId="0" fontId="2" fillId="0" borderId="45" xfId="0" applyFont="1" applyBorder="1" applyProtection="1">
      <protection hidden="1"/>
    </xf>
    <xf numFmtId="0" fontId="7" fillId="0" borderId="47" xfId="0" applyFont="1" applyBorder="1" applyAlignment="1" applyProtection="1">
      <alignment horizontal="left" vertical="center"/>
      <protection hidden="1"/>
    </xf>
    <xf numFmtId="0" fontId="20" fillId="0" borderId="7" xfId="0" applyFont="1" applyBorder="1" applyAlignment="1" applyProtection="1">
      <alignment vertical="center"/>
      <protection hidden="1"/>
    </xf>
    <xf numFmtId="0" fontId="7" fillId="0" borderId="47" xfId="0" applyFont="1" applyBorder="1" applyAlignment="1" applyProtection="1">
      <alignment vertical="center"/>
      <protection hidden="1"/>
    </xf>
    <xf numFmtId="0" fontId="22" fillId="4" borderId="43" xfId="0" applyFont="1" applyFill="1" applyBorder="1" applyAlignment="1" applyProtection="1">
      <alignment horizontal="center" vertical="center" wrapText="1"/>
      <protection hidden="1"/>
    </xf>
    <xf numFmtId="0" fontId="19" fillId="4" borderId="48" xfId="0" applyFont="1" applyFill="1" applyBorder="1" applyAlignment="1" applyProtection="1">
      <alignment vertical="center"/>
      <protection hidden="1"/>
    </xf>
    <xf numFmtId="0" fontId="24" fillId="4" borderId="48" xfId="0" applyFont="1" applyFill="1" applyBorder="1" applyAlignment="1" applyProtection="1">
      <alignment vertical="center"/>
      <protection hidden="1"/>
    </xf>
    <xf numFmtId="0" fontId="22" fillId="4" borderId="49" xfId="0" applyFont="1" applyFill="1" applyBorder="1" applyAlignment="1" applyProtection="1">
      <alignment vertical="center" wrapText="1"/>
      <protection hidden="1"/>
    </xf>
    <xf numFmtId="0" fontId="24" fillId="4" borderId="52" xfId="0" applyFont="1" applyFill="1" applyBorder="1" applyAlignment="1" applyProtection="1">
      <alignment vertical="center"/>
      <protection hidden="1"/>
    </xf>
    <xf numFmtId="49" fontId="22" fillId="4" borderId="49" xfId="0" applyNumberFormat="1" applyFont="1" applyFill="1" applyBorder="1" applyAlignment="1" applyProtection="1">
      <alignment horizontal="center" vertical="center" wrapText="1"/>
      <protection hidden="1"/>
    </xf>
    <xf numFmtId="49" fontId="24" fillId="4" borderId="52" xfId="0" applyNumberFormat="1" applyFont="1" applyFill="1" applyBorder="1" applyAlignment="1" applyProtection="1">
      <alignment vertical="center"/>
      <protection hidden="1"/>
    </xf>
    <xf numFmtId="0" fontId="23" fillId="4" borderId="48" xfId="0" applyFont="1" applyFill="1" applyBorder="1" applyAlignment="1" applyProtection="1">
      <alignment vertical="center"/>
      <protection hidden="1"/>
    </xf>
    <xf numFmtId="0" fontId="25" fillId="4" borderId="7" xfId="0" applyFont="1" applyFill="1" applyBorder="1" applyAlignment="1" applyProtection="1">
      <alignment vertical="center"/>
      <protection hidden="1"/>
    </xf>
    <xf numFmtId="0" fontId="24" fillId="4" borderId="7" xfId="0" applyFont="1" applyFill="1" applyBorder="1" applyAlignment="1" applyProtection="1">
      <alignment horizontal="center" vertical="center"/>
      <protection hidden="1"/>
    </xf>
    <xf numFmtId="0" fontId="24" fillId="4" borderId="7" xfId="0" applyFont="1" applyFill="1" applyBorder="1" applyAlignment="1" applyProtection="1">
      <alignment vertical="center"/>
      <protection hidden="1"/>
    </xf>
    <xf numFmtId="0" fontId="20" fillId="0" borderId="0" xfId="0" applyFont="1" applyAlignment="1" applyProtection="1">
      <alignment vertical="center"/>
      <protection hidden="1"/>
    </xf>
    <xf numFmtId="0" fontId="22" fillId="4" borderId="7" xfId="0" applyFont="1" applyFill="1" applyBorder="1" applyAlignment="1" applyProtection="1">
      <alignment horizontal="left" vertical="center" wrapText="1"/>
      <protection hidden="1"/>
    </xf>
    <xf numFmtId="0" fontId="6" fillId="0" borderId="0" xfId="0" applyFont="1" applyAlignment="1" applyProtection="1">
      <alignment horizontal="center" vertical="center"/>
      <protection hidden="1"/>
    </xf>
    <xf numFmtId="0" fontId="7" fillId="0" borderId="0" xfId="0" applyFont="1" applyAlignment="1" applyProtection="1">
      <alignment horizontal="center"/>
      <protection hidden="1"/>
    </xf>
    <xf numFmtId="0" fontId="7" fillId="0" borderId="0" xfId="0" applyFont="1" applyAlignment="1" applyProtection="1">
      <alignment horizontal="left" wrapText="1"/>
      <protection hidden="1"/>
    </xf>
    <xf numFmtId="0" fontId="7" fillId="0" borderId="0" xfId="0" applyFont="1" applyAlignment="1" applyProtection="1">
      <alignment horizontal="center" vertical="center"/>
      <protection hidden="1"/>
    </xf>
    <xf numFmtId="0" fontId="7" fillId="0" borderId="0" xfId="0" applyFont="1" applyAlignment="1" applyProtection="1">
      <alignment horizontal="left"/>
      <protection hidden="1"/>
    </xf>
    <xf numFmtId="0" fontId="5" fillId="0" borderId="5" xfId="0" applyFont="1" applyBorder="1"/>
    <xf numFmtId="0" fontId="2" fillId="0" borderId="55" xfId="0" applyFont="1" applyBorder="1" applyProtection="1">
      <protection hidden="1"/>
    </xf>
    <xf numFmtId="0" fontId="7" fillId="4" borderId="42" xfId="0" applyFont="1" applyFill="1" applyBorder="1" applyAlignment="1" applyProtection="1">
      <alignment horizontal="center" vertical="center"/>
      <protection hidden="1"/>
    </xf>
    <xf numFmtId="0" fontId="7" fillId="4" borderId="0" xfId="0" quotePrefix="1" applyFont="1" applyFill="1" applyAlignment="1" applyProtection="1">
      <alignment horizontal="left" vertical="center"/>
      <protection hidden="1"/>
    </xf>
    <xf numFmtId="0" fontId="7" fillId="4" borderId="47" xfId="0" applyFont="1" applyFill="1" applyBorder="1" applyProtection="1">
      <protection hidden="1"/>
    </xf>
    <xf numFmtId="0" fontId="2" fillId="4" borderId="0" xfId="0" applyFont="1" applyFill="1" applyProtection="1">
      <protection hidden="1"/>
    </xf>
    <xf numFmtId="0" fontId="16" fillId="4" borderId="57" xfId="0" applyFont="1" applyFill="1" applyBorder="1" applyAlignment="1" applyProtection="1">
      <alignment vertical="center"/>
      <protection hidden="1"/>
    </xf>
    <xf numFmtId="0" fontId="16" fillId="4" borderId="58" xfId="0" applyFont="1" applyFill="1" applyBorder="1" applyAlignment="1" applyProtection="1">
      <alignment vertical="center"/>
      <protection hidden="1"/>
    </xf>
    <xf numFmtId="0" fontId="6" fillId="0" borderId="0" xfId="0" quotePrefix="1" applyFont="1" applyAlignment="1" applyProtection="1">
      <alignment horizontal="left"/>
      <protection hidden="1"/>
    </xf>
    <xf numFmtId="0" fontId="6" fillId="0" borderId="0" xfId="0" quotePrefix="1" applyFont="1" applyAlignment="1" applyProtection="1">
      <alignment horizontal="left" vertical="center"/>
      <protection hidden="1"/>
    </xf>
    <xf numFmtId="0" fontId="6" fillId="0" borderId="0" xfId="0" quotePrefix="1" applyFont="1" applyAlignment="1" applyProtection="1">
      <alignment horizontal="center" wrapText="1"/>
      <protection hidden="1"/>
    </xf>
    <xf numFmtId="0" fontId="0" fillId="0" borderId="64" xfId="0" applyBorder="1"/>
    <xf numFmtId="0" fontId="0" fillId="0" borderId="31" xfId="0" applyBorder="1"/>
    <xf numFmtId="0" fontId="7" fillId="0" borderId="50" xfId="0" applyFont="1" applyBorder="1" applyProtection="1">
      <protection hidden="1"/>
    </xf>
    <xf numFmtId="0" fontId="7" fillId="2" borderId="52" xfId="0" applyFont="1" applyFill="1" applyBorder="1" applyProtection="1">
      <protection hidden="1"/>
    </xf>
    <xf numFmtId="0" fontId="10" fillId="2" borderId="0" xfId="0" applyFont="1" applyFill="1" applyAlignment="1" applyProtection="1">
      <alignment horizontal="center"/>
      <protection hidden="1"/>
    </xf>
    <xf numFmtId="0" fontId="7" fillId="2" borderId="47" xfId="0" applyFont="1" applyFill="1" applyBorder="1" applyProtection="1">
      <protection hidden="1"/>
    </xf>
    <xf numFmtId="0" fontId="11" fillId="2" borderId="0" xfId="0" applyFont="1" applyFill="1" applyProtection="1">
      <protection hidden="1"/>
    </xf>
    <xf numFmtId="49" fontId="7" fillId="0" borderId="42" xfId="0" applyNumberFormat="1" applyFont="1" applyBorder="1" applyProtection="1">
      <protection hidden="1"/>
    </xf>
    <xf numFmtId="49" fontId="7" fillId="0" borderId="0" xfId="0" applyNumberFormat="1" applyFont="1" applyProtection="1">
      <protection hidden="1"/>
    </xf>
    <xf numFmtId="49" fontId="4" fillId="0" borderId="47" xfId="0" applyNumberFormat="1" applyFont="1" applyBorder="1" applyProtection="1">
      <protection hidden="1"/>
    </xf>
    <xf numFmtId="0" fontId="7" fillId="0" borderId="55" xfId="0" quotePrefix="1" applyFont="1" applyBorder="1" applyAlignment="1" applyProtection="1">
      <alignment vertical="center" wrapText="1"/>
      <protection hidden="1"/>
    </xf>
    <xf numFmtId="0" fontId="7" fillId="0" borderId="0" xfId="0" quotePrefix="1" applyFont="1" applyAlignment="1" applyProtection="1">
      <alignment horizontal="center" vertical="center"/>
      <protection hidden="1"/>
    </xf>
    <xf numFmtId="0" fontId="27" fillId="3" borderId="0" xfId="0" applyFont="1" applyFill="1" applyProtection="1">
      <protection hidden="1"/>
    </xf>
    <xf numFmtId="0" fontId="7" fillId="0" borderId="9" xfId="0" applyFont="1" applyBorder="1" applyAlignment="1" applyProtection="1">
      <alignment horizontal="left"/>
      <protection hidden="1"/>
    </xf>
    <xf numFmtId="0" fontId="7" fillId="0" borderId="40" xfId="0" applyFont="1" applyBorder="1" applyAlignment="1" applyProtection="1">
      <alignment horizontal="left"/>
      <protection hidden="1"/>
    </xf>
    <xf numFmtId="0" fontId="27" fillId="3" borderId="0" xfId="0" applyFont="1" applyFill="1" applyAlignment="1" applyProtection="1">
      <alignment vertical="center"/>
      <protection hidden="1"/>
    </xf>
    <xf numFmtId="0" fontId="6" fillId="0" borderId="0" xfId="0" quotePrefix="1" applyFont="1" applyAlignment="1" applyProtection="1">
      <alignment horizontal="center" vertical="center" wrapText="1"/>
      <protection hidden="1"/>
    </xf>
    <xf numFmtId="49" fontId="6" fillId="0" borderId="0" xfId="0" applyNumberFormat="1" applyFont="1" applyProtection="1">
      <protection hidden="1"/>
    </xf>
    <xf numFmtId="0" fontId="6" fillId="0" borderId="0" xfId="0" applyFont="1" applyAlignment="1" applyProtection="1">
      <alignment wrapText="1"/>
      <protection hidden="1"/>
    </xf>
    <xf numFmtId="0" fontId="6" fillId="0" borderId="0" xfId="0" quotePrefix="1" applyFont="1" applyProtection="1">
      <protection hidden="1"/>
    </xf>
    <xf numFmtId="0" fontId="6" fillId="0" borderId="0" xfId="0" quotePrefix="1" applyFont="1" applyAlignment="1" applyProtection="1">
      <alignment wrapText="1"/>
      <protection hidden="1"/>
    </xf>
    <xf numFmtId="0" fontId="24" fillId="0" borderId="42" xfId="0" applyFont="1" applyBorder="1" applyProtection="1">
      <protection hidden="1"/>
    </xf>
    <xf numFmtId="0" fontId="22" fillId="4" borderId="42" xfId="0" applyFont="1" applyFill="1" applyBorder="1" applyAlignment="1" applyProtection="1">
      <alignment horizontal="center" vertical="center" wrapText="1"/>
      <protection hidden="1"/>
    </xf>
    <xf numFmtId="0" fontId="23" fillId="4" borderId="47" xfId="0" applyFont="1" applyFill="1" applyBorder="1" applyAlignment="1" applyProtection="1">
      <alignment vertical="center"/>
      <protection hidden="1"/>
    </xf>
    <xf numFmtId="0" fontId="7" fillId="0" borderId="44" xfId="0" applyFont="1" applyBorder="1" applyProtection="1">
      <protection hidden="1"/>
    </xf>
    <xf numFmtId="0" fontId="4" fillId="0" borderId="46" xfId="0" applyFont="1" applyBorder="1" applyProtection="1">
      <protection hidden="1"/>
    </xf>
    <xf numFmtId="0" fontId="27" fillId="3" borderId="47" xfId="0" applyFont="1" applyFill="1" applyBorder="1" applyProtection="1">
      <protection hidden="1"/>
    </xf>
    <xf numFmtId="0" fontId="27" fillId="3" borderId="42" xfId="0" applyFont="1" applyFill="1" applyBorder="1" applyProtection="1">
      <protection hidden="1"/>
    </xf>
    <xf numFmtId="0" fontId="7" fillId="2" borderId="50" xfId="0" applyFont="1" applyFill="1" applyBorder="1" applyAlignment="1" applyProtection="1">
      <alignment vertical="center" wrapText="1"/>
      <protection hidden="1"/>
    </xf>
    <xf numFmtId="0" fontId="5" fillId="0" borderId="50" xfId="0" applyFont="1" applyBorder="1" applyAlignment="1" applyProtection="1">
      <alignment vertical="center" wrapText="1"/>
      <protection hidden="1"/>
    </xf>
    <xf numFmtId="0" fontId="7" fillId="0" borderId="8" xfId="0" applyFont="1" applyBorder="1" applyAlignment="1" applyProtection="1">
      <alignment horizontal="center" vertical="center" wrapText="1"/>
      <protection locked="0"/>
    </xf>
    <xf numFmtId="0" fontId="5" fillId="3" borderId="5" xfId="0" applyFont="1" applyFill="1" applyBorder="1"/>
    <xf numFmtId="49" fontId="7" fillId="0" borderId="8" xfId="0" applyNumberFormat="1" applyFont="1" applyBorder="1" applyAlignment="1" applyProtection="1">
      <alignment horizontal="center" vertical="center"/>
      <protection locked="0"/>
    </xf>
    <xf numFmtId="49" fontId="7" fillId="0" borderId="74" xfId="0" applyNumberFormat="1" applyFont="1" applyBorder="1" applyAlignment="1" applyProtection="1">
      <alignment horizontal="center" vertical="center"/>
      <protection locked="0"/>
    </xf>
    <xf numFmtId="0" fontId="7" fillId="0" borderId="74" xfId="0" applyFont="1" applyBorder="1" applyAlignment="1" applyProtection="1">
      <alignment horizontal="center" vertical="center" wrapText="1"/>
      <protection locked="0"/>
    </xf>
    <xf numFmtId="0" fontId="0" fillId="0" borderId="0" xfId="0" applyAlignment="1">
      <alignment wrapText="1"/>
    </xf>
    <xf numFmtId="0" fontId="7" fillId="0" borderId="0" xfId="0" applyFont="1" applyAlignment="1" applyProtection="1">
      <alignment vertical="center" wrapText="1"/>
      <protection hidden="1"/>
    </xf>
    <xf numFmtId="0" fontId="26" fillId="0" borderId="0" xfId="0" applyFont="1" applyAlignment="1" applyProtection="1">
      <alignment wrapText="1"/>
      <protection hidden="1"/>
    </xf>
    <xf numFmtId="0" fontId="5" fillId="0" borderId="0" xfId="0" applyFont="1"/>
    <xf numFmtId="0" fontId="6" fillId="0" borderId="0" xfId="0" quotePrefix="1" applyFont="1" applyAlignment="1" applyProtection="1">
      <alignment vertical="center" wrapText="1"/>
      <protection hidden="1"/>
    </xf>
    <xf numFmtId="0" fontId="5" fillId="0" borderId="0" xfId="0" applyFont="1" applyAlignment="1">
      <alignment vertical="center"/>
    </xf>
    <xf numFmtId="0" fontId="5" fillId="0" borderId="0" xfId="0" applyFont="1" applyAlignment="1">
      <alignment vertical="center" wrapText="1"/>
    </xf>
    <xf numFmtId="0" fontId="7" fillId="0" borderId="11" xfId="0" quotePrefix="1" applyFont="1" applyBorder="1" applyAlignment="1" applyProtection="1">
      <alignment vertical="center" wrapText="1"/>
      <protection hidden="1"/>
    </xf>
    <xf numFmtId="0" fontId="7" fillId="0" borderId="30" xfId="0" applyFont="1" applyBorder="1" applyAlignment="1" applyProtection="1">
      <alignment horizontal="center" vertical="center" wrapText="1"/>
      <protection locked="0"/>
    </xf>
    <xf numFmtId="0" fontId="7" fillId="0" borderId="33"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7" fillId="0" borderId="85" xfId="0" applyFont="1" applyBorder="1" applyAlignment="1" applyProtection="1">
      <alignment horizontal="center" vertical="center" wrapText="1"/>
      <protection locked="0"/>
    </xf>
    <xf numFmtId="0" fontId="33" fillId="0" borderId="5" xfId="0" applyFont="1" applyBorder="1"/>
    <xf numFmtId="0" fontId="33" fillId="5" borderId="5" xfId="0" applyFont="1" applyFill="1" applyBorder="1" applyAlignment="1">
      <alignment vertical="center"/>
    </xf>
    <xf numFmtId="0" fontId="33" fillId="5" borderId="0" xfId="0" applyFont="1" applyFill="1" applyAlignment="1">
      <alignment vertical="center"/>
    </xf>
    <xf numFmtId="0" fontId="5" fillId="0" borderId="0" xfId="0" applyFont="1" applyAlignment="1">
      <alignment horizontal="left"/>
    </xf>
    <xf numFmtId="0" fontId="5" fillId="6" borderId="5" xfId="0" applyFont="1" applyFill="1" applyBorder="1"/>
    <xf numFmtId="0" fontId="0" fillId="6" borderId="5" xfId="0" applyFill="1" applyBorder="1"/>
    <xf numFmtId="49" fontId="7" fillId="0" borderId="30" xfId="0" quotePrefix="1" applyNumberFormat="1" applyFont="1" applyBorder="1" applyAlignment="1" applyProtection="1">
      <alignment horizontal="center" vertical="center" wrapText="1"/>
      <protection locked="0"/>
    </xf>
    <xf numFmtId="49" fontId="7" fillId="0" borderId="31" xfId="0" quotePrefix="1" applyNumberFormat="1" applyFont="1" applyBorder="1" applyAlignment="1" applyProtection="1">
      <alignment horizontal="center" vertical="center" wrapText="1"/>
      <protection locked="0"/>
    </xf>
    <xf numFmtId="49" fontId="7" fillId="0" borderId="32" xfId="0" quotePrefix="1" applyNumberFormat="1" applyFont="1" applyBorder="1" applyAlignment="1" applyProtection="1">
      <alignment horizontal="center" vertical="center" wrapText="1"/>
      <protection locked="0"/>
    </xf>
    <xf numFmtId="0" fontId="7" fillId="0" borderId="8" xfId="0" quotePrefix="1"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6" fillId="0" borderId="0" xfId="0" applyFont="1" applyAlignment="1" applyProtection="1">
      <alignment horizontal="center" wrapText="1"/>
      <protection hidden="1"/>
    </xf>
    <xf numFmtId="49" fontId="7" fillId="0" borderId="39" xfId="0" applyNumberFormat="1" applyFont="1" applyBorder="1" applyAlignment="1" applyProtection="1">
      <alignment horizontal="center" vertical="center"/>
      <protection locked="0"/>
    </xf>
    <xf numFmtId="49" fontId="7" fillId="0" borderId="40" xfId="0" applyNumberFormat="1" applyFont="1" applyBorder="1" applyAlignment="1" applyProtection="1">
      <alignment horizontal="center" vertical="center"/>
      <protection locked="0"/>
    </xf>
    <xf numFmtId="49" fontId="7" fillId="0" borderId="41" xfId="0" applyNumberFormat="1" applyFont="1" applyBorder="1" applyAlignment="1" applyProtection="1">
      <alignment horizontal="center" vertical="center"/>
      <protection locked="0"/>
    </xf>
    <xf numFmtId="0" fontId="7" fillId="0" borderId="18"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7" fillId="0" borderId="30" xfId="0" applyFont="1" applyBorder="1" applyAlignment="1" applyProtection="1">
      <alignment horizontal="center" vertical="center" wrapText="1"/>
      <protection locked="0"/>
    </xf>
    <xf numFmtId="0" fontId="7" fillId="0" borderId="31"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49" fontId="7" fillId="0" borderId="30" xfId="0" applyNumberFormat="1" applyFont="1" applyBorder="1" applyAlignment="1" applyProtection="1">
      <alignment horizontal="center" vertical="center"/>
      <protection locked="0"/>
    </xf>
    <xf numFmtId="49" fontId="7" fillId="0" borderId="31" xfId="0" applyNumberFormat="1" applyFont="1" applyBorder="1" applyAlignment="1" applyProtection="1">
      <alignment horizontal="center" vertical="center"/>
      <protection locked="0"/>
    </xf>
    <xf numFmtId="49" fontId="7" fillId="0" borderId="32" xfId="0" applyNumberFormat="1" applyFont="1" applyBorder="1" applyAlignment="1" applyProtection="1">
      <alignment horizontal="center" vertical="center"/>
      <protection locked="0"/>
    </xf>
    <xf numFmtId="0" fontId="26" fillId="0" borderId="0" xfId="0" applyFont="1" applyAlignment="1" applyProtection="1">
      <alignment horizontal="center" wrapText="1"/>
      <protection hidden="1"/>
    </xf>
    <xf numFmtId="0" fontId="26" fillId="0" borderId="40" xfId="0" applyFont="1" applyBorder="1" applyAlignment="1" applyProtection="1">
      <alignment horizontal="center" wrapText="1"/>
      <protection hidden="1"/>
    </xf>
    <xf numFmtId="0" fontId="6" fillId="0" borderId="40" xfId="0" applyFont="1" applyBorder="1" applyAlignment="1" applyProtection="1">
      <alignment horizontal="center" wrapText="1"/>
      <protection hidden="1"/>
    </xf>
    <xf numFmtId="49" fontId="7" fillId="0" borderId="39" xfId="0" applyNumberFormat="1" applyFont="1" applyBorder="1" applyAlignment="1" applyProtection="1">
      <alignment horizontal="center" vertical="center" wrapText="1"/>
      <protection locked="0"/>
    </xf>
    <xf numFmtId="49" fontId="7" fillId="0" borderId="41" xfId="0" applyNumberFormat="1" applyFont="1" applyBorder="1" applyAlignment="1" applyProtection="1">
      <alignment horizontal="center" vertical="center" wrapText="1"/>
      <protection locked="0"/>
    </xf>
    <xf numFmtId="49" fontId="7" fillId="0" borderId="18" xfId="0" applyNumberFormat="1" applyFont="1" applyBorder="1" applyAlignment="1" applyProtection="1">
      <alignment horizontal="center" vertical="center" wrapText="1"/>
      <protection locked="0"/>
    </xf>
    <xf numFmtId="49" fontId="7" fillId="0" borderId="20" xfId="0" applyNumberFormat="1" applyFont="1" applyBorder="1" applyAlignment="1" applyProtection="1">
      <alignment horizontal="center" vertical="center" wrapText="1"/>
      <protection locked="0"/>
    </xf>
    <xf numFmtId="49" fontId="7" fillId="0" borderId="15" xfId="0" applyNumberFormat="1" applyFont="1" applyBorder="1" applyAlignment="1" applyProtection="1">
      <alignment horizontal="center" vertical="center" wrapText="1"/>
      <protection locked="0"/>
    </xf>
    <xf numFmtId="49" fontId="7" fillId="0" borderId="17" xfId="0" applyNumberFormat="1"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49" fontId="7" fillId="0" borderId="33" xfId="0" quotePrefix="1" applyNumberFormat="1" applyFont="1" applyBorder="1" applyAlignment="1" applyProtection="1">
      <alignment horizontal="center" vertical="center" wrapText="1"/>
      <protection locked="0"/>
    </xf>
    <xf numFmtId="49" fontId="7" fillId="0" borderId="34" xfId="0" quotePrefix="1" applyNumberFormat="1" applyFont="1" applyBorder="1" applyAlignment="1" applyProtection="1">
      <alignment horizontal="center" vertical="center" wrapText="1"/>
      <protection locked="0"/>
    </xf>
    <xf numFmtId="49" fontId="7" fillId="0" borderId="35" xfId="0" quotePrefix="1" applyNumberFormat="1" applyFont="1" applyBorder="1" applyAlignment="1" applyProtection="1">
      <alignment horizontal="center" vertical="center" wrapText="1"/>
      <protection locked="0"/>
    </xf>
    <xf numFmtId="0" fontId="6" fillId="0" borderId="0" xfId="0" applyFont="1" applyAlignment="1" applyProtection="1">
      <alignment horizontal="center"/>
      <protection hidden="1"/>
    </xf>
    <xf numFmtId="0" fontId="7" fillId="0" borderId="0" xfId="0" applyFont="1" applyAlignment="1" applyProtection="1">
      <alignment horizontal="center" wrapText="1"/>
      <protection hidden="1"/>
    </xf>
    <xf numFmtId="49" fontId="7" fillId="0" borderId="12" xfId="0" applyNumberFormat="1" applyFont="1" applyBorder="1" applyAlignment="1" applyProtection="1">
      <alignment horizontal="center" vertical="center" wrapText="1"/>
      <protection locked="0"/>
    </xf>
    <xf numFmtId="49" fontId="7" fillId="0" borderId="13" xfId="0" applyNumberFormat="1" applyFont="1" applyBorder="1" applyAlignment="1" applyProtection="1">
      <alignment horizontal="center" vertical="center" wrapText="1"/>
      <protection locked="0"/>
    </xf>
    <xf numFmtId="49" fontId="7" fillId="0" borderId="14" xfId="0" applyNumberFormat="1" applyFont="1" applyBorder="1" applyAlignment="1" applyProtection="1">
      <alignment horizontal="center" vertical="center" wrapText="1"/>
      <protection locked="0"/>
    </xf>
    <xf numFmtId="0" fontId="7" fillId="0" borderId="0" xfId="0" applyFont="1" applyAlignment="1">
      <alignment horizontal="left" vertical="center" wrapText="1"/>
    </xf>
    <xf numFmtId="49" fontId="7" fillId="0" borderId="8" xfId="0" applyNumberFormat="1" applyFont="1" applyBorder="1" applyAlignment="1" applyProtection="1">
      <alignment horizontal="center" vertical="center"/>
      <protection locked="0"/>
    </xf>
    <xf numFmtId="49" fontId="7" fillId="0" borderId="9" xfId="0" applyNumberFormat="1" applyFont="1" applyBorder="1" applyAlignment="1" applyProtection="1">
      <alignment horizontal="center" vertical="center"/>
      <protection locked="0"/>
    </xf>
    <xf numFmtId="49" fontId="7" fillId="0" borderId="10" xfId="0" applyNumberFormat="1" applyFont="1" applyBorder="1" applyAlignment="1" applyProtection="1">
      <alignment horizontal="center" vertical="center"/>
      <protection locked="0"/>
    </xf>
    <xf numFmtId="0" fontId="22" fillId="4" borderId="50" xfId="0" applyFont="1" applyFill="1" applyBorder="1" applyAlignment="1" applyProtection="1">
      <alignment horizontal="left" vertical="center" wrapText="1"/>
      <protection hidden="1"/>
    </xf>
    <xf numFmtId="0" fontId="7" fillId="0" borderId="27"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49" fontId="7" fillId="0" borderId="27" xfId="0" applyNumberFormat="1" applyFont="1" applyBorder="1" applyAlignment="1" applyProtection="1">
      <alignment horizontal="center" vertical="center"/>
      <protection locked="0"/>
    </xf>
    <xf numFmtId="49" fontId="7" fillId="0" borderId="28" xfId="0" applyNumberFormat="1" applyFont="1" applyBorder="1" applyAlignment="1" applyProtection="1">
      <alignment horizontal="center" vertical="center"/>
      <protection locked="0"/>
    </xf>
    <xf numFmtId="49" fontId="7" fillId="0" borderId="29" xfId="0" applyNumberFormat="1"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49" fontId="7" fillId="0" borderId="30" xfId="0" applyNumberFormat="1" applyFont="1" applyBorder="1" applyAlignment="1" applyProtection="1">
      <alignment horizontal="center" vertical="center" wrapText="1"/>
      <protection locked="0"/>
    </xf>
    <xf numFmtId="49" fontId="7" fillId="0" borderId="31" xfId="0" applyNumberFormat="1" applyFont="1" applyBorder="1" applyAlignment="1" applyProtection="1">
      <alignment horizontal="center" vertical="center" wrapText="1"/>
      <protection locked="0"/>
    </xf>
    <xf numFmtId="49" fontId="7" fillId="0" borderId="32" xfId="0" applyNumberFormat="1" applyFont="1" applyBorder="1" applyAlignment="1" applyProtection="1">
      <alignment horizontal="center" vertical="center" wrapText="1"/>
      <protection locked="0"/>
    </xf>
    <xf numFmtId="0" fontId="7" fillId="0" borderId="0" xfId="0" applyFont="1" applyAlignment="1">
      <alignment horizontal="right" vertical="center"/>
    </xf>
    <xf numFmtId="0" fontId="7" fillId="0" borderId="28" xfId="0" applyFont="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49" fontId="7" fillId="0" borderId="71" xfId="0" applyNumberFormat="1" applyFont="1" applyBorder="1" applyAlignment="1" applyProtection="1">
      <alignment horizontal="center" vertical="center" wrapText="1"/>
      <protection locked="0"/>
    </xf>
    <xf numFmtId="49" fontId="7" fillId="0" borderId="72" xfId="0" applyNumberFormat="1" applyFont="1" applyBorder="1" applyAlignment="1" applyProtection="1">
      <alignment horizontal="center" vertical="center" wrapText="1"/>
      <protection locked="0"/>
    </xf>
    <xf numFmtId="49" fontId="7" fillId="0" borderId="73" xfId="0" applyNumberFormat="1" applyFont="1" applyBorder="1" applyAlignment="1" applyProtection="1">
      <alignment horizontal="center" vertical="center" wrapText="1"/>
      <protection locked="0"/>
    </xf>
    <xf numFmtId="49" fontId="7" fillId="0" borderId="19" xfId="0" applyNumberFormat="1" applyFont="1" applyBorder="1" applyAlignment="1" applyProtection="1">
      <alignment horizontal="center" vertical="center" wrapText="1"/>
      <protection locked="0"/>
    </xf>
    <xf numFmtId="49" fontId="7" fillId="0" borderId="21" xfId="0" applyNumberFormat="1" applyFont="1" applyBorder="1" applyAlignment="1" applyProtection="1">
      <alignment horizontal="center" vertical="center" wrapText="1"/>
      <protection locked="0"/>
    </xf>
    <xf numFmtId="49" fontId="7" fillId="0" borderId="22" xfId="0" applyNumberFormat="1" applyFont="1" applyBorder="1" applyAlignment="1" applyProtection="1">
      <alignment horizontal="center" vertical="center" wrapText="1"/>
      <protection locked="0"/>
    </xf>
    <xf numFmtId="49" fontId="7" fillId="0" borderId="23" xfId="0" applyNumberFormat="1" applyFont="1" applyBorder="1" applyAlignment="1" applyProtection="1">
      <alignment horizontal="center" vertical="center" wrapText="1"/>
      <protection locked="0"/>
    </xf>
    <xf numFmtId="0" fontId="7" fillId="0" borderId="31"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49" fontId="7" fillId="0" borderId="8" xfId="0" applyNumberFormat="1" applyFont="1" applyBorder="1" applyAlignment="1" applyProtection="1">
      <alignment horizontal="center" vertical="center" wrapText="1"/>
      <protection locked="0"/>
    </xf>
    <xf numFmtId="49" fontId="7" fillId="0" borderId="9" xfId="0" applyNumberFormat="1" applyFont="1" applyBorder="1" applyAlignment="1" applyProtection="1">
      <alignment horizontal="center" vertical="center" wrapText="1"/>
      <protection locked="0"/>
    </xf>
    <xf numFmtId="49" fontId="7" fillId="0" borderId="10" xfId="0" applyNumberFormat="1" applyFont="1" applyBorder="1" applyAlignment="1" applyProtection="1">
      <alignment horizontal="center" vertical="center" wrapText="1"/>
      <protection locked="0"/>
    </xf>
    <xf numFmtId="0" fontId="7" fillId="0" borderId="0" xfId="0" applyFont="1" applyAlignment="1" applyProtection="1">
      <alignment horizontal="center"/>
      <protection hidden="1"/>
    </xf>
    <xf numFmtId="49" fontId="7" fillId="0" borderId="33" xfId="0" applyNumberFormat="1" applyFont="1" applyBorder="1" applyAlignment="1" applyProtection="1">
      <alignment horizontal="center" vertical="center" wrapText="1"/>
      <protection locked="0"/>
    </xf>
    <xf numFmtId="49" fontId="7" fillId="0" borderId="34" xfId="0" applyNumberFormat="1" applyFont="1" applyBorder="1" applyAlignment="1" applyProtection="1">
      <alignment horizontal="center" vertical="center" wrapText="1"/>
      <protection locked="0"/>
    </xf>
    <xf numFmtId="49" fontId="7" fillId="0" borderId="35" xfId="0" applyNumberFormat="1" applyFont="1" applyBorder="1" applyAlignment="1" applyProtection="1">
      <alignment horizontal="center" vertical="center" wrapText="1"/>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22" fillId="4" borderId="7" xfId="0" applyFont="1" applyFill="1" applyBorder="1" applyAlignment="1" applyProtection="1">
      <alignment horizontal="left" vertical="center" wrapText="1"/>
      <protection hidden="1"/>
    </xf>
    <xf numFmtId="0" fontId="6" fillId="0" borderId="0" xfId="0" applyFont="1" applyAlignment="1" applyProtection="1">
      <alignment horizontal="center" vertical="center"/>
      <protection hidden="1"/>
    </xf>
    <xf numFmtId="0" fontId="7" fillId="0" borderId="54"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49" fontId="7" fillId="0" borderId="27" xfId="0" applyNumberFormat="1" applyFont="1" applyBorder="1" applyAlignment="1" applyProtection="1">
      <alignment horizontal="center" vertical="center" wrapText="1"/>
      <protection locked="0"/>
    </xf>
    <xf numFmtId="49" fontId="7" fillId="0" borderId="28" xfId="0" applyNumberFormat="1" applyFont="1" applyBorder="1" applyAlignment="1" applyProtection="1">
      <alignment horizontal="center" vertical="center" wrapText="1"/>
      <protection locked="0"/>
    </xf>
    <xf numFmtId="49" fontId="7" fillId="0" borderId="29" xfId="0" applyNumberFormat="1" applyFont="1" applyBorder="1" applyAlignment="1" applyProtection="1">
      <alignment horizontal="center" vertical="center" wrapText="1"/>
      <protection locked="0"/>
    </xf>
    <xf numFmtId="0" fontId="7" fillId="0" borderId="0" xfId="0" applyFont="1" applyAlignment="1" applyProtection="1">
      <alignment horizontal="left" wrapText="1"/>
      <protection hidden="1"/>
    </xf>
    <xf numFmtId="0" fontId="7" fillId="0" borderId="79" xfId="0" quotePrefix="1" applyFont="1" applyBorder="1" applyAlignment="1" applyProtection="1">
      <alignment horizontal="center" vertical="center" wrapText="1"/>
      <protection locked="0"/>
    </xf>
    <xf numFmtId="0" fontId="7" fillId="0" borderId="80" xfId="0" quotePrefix="1" applyFont="1" applyBorder="1" applyAlignment="1" applyProtection="1">
      <alignment horizontal="center" vertical="center" wrapText="1"/>
      <protection locked="0"/>
    </xf>
    <xf numFmtId="0" fontId="7" fillId="0" borderId="81" xfId="0" quotePrefix="1" applyFont="1" applyBorder="1" applyAlignment="1" applyProtection="1">
      <alignment horizontal="center" vertical="center" wrapText="1"/>
      <protection locked="0"/>
    </xf>
    <xf numFmtId="0" fontId="7" fillId="0" borderId="8" xfId="0" quotePrefix="1" applyFont="1" applyBorder="1" applyAlignment="1" applyProtection="1">
      <alignment horizontal="left" vertical="center" wrapText="1"/>
      <protection locked="0"/>
    </xf>
    <xf numFmtId="0" fontId="7" fillId="0" borderId="9" xfId="0" quotePrefix="1" applyFont="1" applyBorder="1" applyAlignment="1" applyProtection="1">
      <alignment horizontal="left" vertical="center" wrapText="1"/>
      <protection locked="0"/>
    </xf>
    <xf numFmtId="0" fontId="7" fillId="0" borderId="10" xfId="0" quotePrefix="1" applyFont="1" applyBorder="1" applyAlignment="1" applyProtection="1">
      <alignment horizontal="left" vertical="center" wrapText="1"/>
      <protection locked="0"/>
    </xf>
    <xf numFmtId="49" fontId="7" fillId="0" borderId="21" xfId="0" quotePrefix="1" applyNumberFormat="1" applyFont="1" applyBorder="1" applyAlignment="1" applyProtection="1">
      <alignment horizontal="center" vertical="center" wrapText="1"/>
      <protection locked="0"/>
    </xf>
    <xf numFmtId="49" fontId="7" fillId="0" borderId="22" xfId="0" quotePrefix="1" applyNumberFormat="1" applyFont="1" applyBorder="1" applyAlignment="1" applyProtection="1">
      <alignment horizontal="center" vertical="center" wrapText="1"/>
      <protection locked="0"/>
    </xf>
    <xf numFmtId="49" fontId="7" fillId="0" borderId="23" xfId="0" quotePrefix="1" applyNumberFormat="1" applyFont="1" applyBorder="1" applyAlignment="1" applyProtection="1">
      <alignment horizontal="center" vertical="center" wrapText="1"/>
      <protection locked="0"/>
    </xf>
    <xf numFmtId="49" fontId="7" fillId="0" borderId="18" xfId="0" quotePrefix="1" applyNumberFormat="1" applyFont="1" applyBorder="1" applyAlignment="1" applyProtection="1">
      <alignment horizontal="center" vertical="center" wrapText="1"/>
      <protection locked="0"/>
    </xf>
    <xf numFmtId="49" fontId="7" fillId="0" borderId="19" xfId="0" quotePrefix="1" applyNumberFormat="1" applyFont="1" applyBorder="1" applyAlignment="1" applyProtection="1">
      <alignment horizontal="center" vertical="center" wrapText="1"/>
      <protection locked="0"/>
    </xf>
    <xf numFmtId="49" fontId="7" fillId="0" borderId="20" xfId="0" quotePrefix="1" applyNumberFormat="1" applyFont="1" applyBorder="1" applyAlignment="1" applyProtection="1">
      <alignment horizontal="center" vertical="center" wrapText="1"/>
      <protection locked="0"/>
    </xf>
    <xf numFmtId="0" fontId="7" fillId="0" borderId="24" xfId="0" applyFont="1" applyBorder="1" applyAlignment="1" applyProtection="1">
      <alignment horizontal="center" vertical="center"/>
      <protection locked="0"/>
    </xf>
    <xf numFmtId="0" fontId="7" fillId="0" borderId="53" xfId="0" applyFont="1" applyBorder="1" applyAlignment="1" applyProtection="1">
      <alignment horizontal="center" vertical="center"/>
      <protection locked="0"/>
    </xf>
    <xf numFmtId="49" fontId="7" fillId="0" borderId="36" xfId="0" applyNumberFormat="1" applyFont="1" applyBorder="1" applyAlignment="1" applyProtection="1">
      <alignment horizontal="center" vertical="center" wrapText="1"/>
      <protection locked="0"/>
    </xf>
    <xf numFmtId="49" fontId="7" fillId="0" borderId="37" xfId="0" applyNumberFormat="1" applyFont="1" applyBorder="1" applyAlignment="1" applyProtection="1">
      <alignment horizontal="center" vertical="center" wrapText="1"/>
      <protection locked="0"/>
    </xf>
    <xf numFmtId="49" fontId="7" fillId="0" borderId="38" xfId="0" applyNumberFormat="1" applyFont="1" applyBorder="1" applyAlignment="1" applyProtection="1">
      <alignment horizontal="center" vertical="center" wrapText="1"/>
      <protection locked="0"/>
    </xf>
    <xf numFmtId="49" fontId="7" fillId="0" borderId="11" xfId="0" applyNumberFormat="1" applyFont="1" applyBorder="1" applyAlignment="1" applyProtection="1">
      <alignment horizontal="center" vertical="center" wrapText="1"/>
      <protection locked="0"/>
    </xf>
    <xf numFmtId="49" fontId="7" fillId="0" borderId="0" xfId="0" applyNumberFormat="1" applyFont="1" applyAlignment="1" applyProtection="1">
      <alignment horizontal="center" vertical="center" wrapText="1"/>
      <protection locked="0"/>
    </xf>
    <xf numFmtId="49" fontId="7" fillId="0" borderId="56" xfId="0" applyNumberFormat="1" applyFont="1" applyBorder="1" applyAlignment="1" applyProtection="1">
      <alignment horizontal="center" vertical="center" wrapText="1"/>
      <protection locked="0"/>
    </xf>
    <xf numFmtId="49" fontId="7" fillId="0" borderId="40" xfId="0" applyNumberFormat="1" applyFont="1" applyBorder="1" applyAlignment="1" applyProtection="1">
      <alignment horizontal="center" vertical="center" wrapText="1"/>
      <protection locked="0"/>
    </xf>
    <xf numFmtId="0" fontId="6" fillId="0" borderId="0" xfId="0" applyFont="1" applyAlignment="1" applyProtection="1">
      <alignment horizontal="left" wrapText="1"/>
      <protection hidden="1"/>
    </xf>
    <xf numFmtId="0" fontId="7" fillId="0" borderId="0" xfId="0" applyFont="1" applyAlignment="1" applyProtection="1">
      <alignment horizontal="left" vertical="center" wrapText="1"/>
      <protection hidden="1"/>
    </xf>
    <xf numFmtId="0" fontId="7" fillId="0" borderId="37" xfId="0" applyFont="1" applyBorder="1" applyAlignment="1" applyProtection="1">
      <alignment horizontal="left" vertical="center" wrapText="1"/>
      <protection hidden="1"/>
    </xf>
    <xf numFmtId="0" fontId="7" fillId="0" borderId="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49" fontId="7" fillId="0" borderId="24" xfId="0" applyNumberFormat="1" applyFont="1" applyBorder="1" applyAlignment="1" applyProtection="1">
      <alignment horizontal="center" vertical="center" wrapText="1"/>
      <protection locked="0"/>
    </xf>
    <xf numFmtId="49" fontId="7" fillId="0" borderId="25" xfId="0" applyNumberFormat="1" applyFont="1" applyBorder="1" applyAlignment="1" applyProtection="1">
      <alignment horizontal="center" vertical="center" wrapText="1"/>
      <protection locked="0"/>
    </xf>
    <xf numFmtId="49" fontId="7" fillId="0" borderId="26" xfId="0" applyNumberFormat="1"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hidden="1"/>
    </xf>
    <xf numFmtId="0" fontId="7" fillId="0" borderId="8" xfId="0" applyFont="1" applyBorder="1" applyAlignment="1" applyProtection="1">
      <alignment horizontal="left" vertical="center" wrapText="1"/>
      <protection hidden="1"/>
    </xf>
    <xf numFmtId="0" fontId="7" fillId="0" borderId="9" xfId="0" applyFont="1" applyBorder="1" applyAlignment="1" applyProtection="1">
      <alignment horizontal="left" vertical="center" wrapText="1"/>
      <protection hidden="1"/>
    </xf>
    <xf numFmtId="0" fontId="7" fillId="0" borderId="10" xfId="0" applyFont="1" applyBorder="1" applyAlignment="1" applyProtection="1">
      <alignment horizontal="left" vertical="center" wrapText="1"/>
      <protection hidden="1"/>
    </xf>
    <xf numFmtId="0" fontId="31" fillId="0" borderId="0" xfId="0" quotePrefix="1" applyFont="1"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6" fillId="0" borderId="0" xfId="0" applyFont="1" applyAlignment="1" applyProtection="1">
      <alignment horizontal="right" vertical="center" wrapText="1"/>
      <protection hidden="1"/>
    </xf>
    <xf numFmtId="0" fontId="7" fillId="0" borderId="33" xfId="0" applyFont="1" applyBorder="1" applyAlignment="1" applyProtection="1">
      <alignment horizontal="center" vertical="center"/>
      <protection locked="0"/>
    </xf>
    <xf numFmtId="0" fontId="7" fillId="0" borderId="33" xfId="0" applyFont="1" applyBorder="1" applyAlignment="1" applyProtection="1">
      <alignment horizontal="center" vertical="center" wrapText="1"/>
      <protection locked="0"/>
    </xf>
    <xf numFmtId="0" fontId="7" fillId="0" borderId="34" xfId="0" applyFont="1" applyBorder="1" applyAlignment="1" applyProtection="1">
      <alignment horizontal="center" vertical="center" wrapText="1"/>
      <protection locked="0"/>
    </xf>
    <xf numFmtId="0" fontId="7" fillId="0" borderId="35"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22" fillId="4" borderId="0" xfId="0" applyFont="1" applyFill="1" applyAlignment="1" applyProtection="1">
      <alignment horizontal="left" vertical="center" wrapText="1"/>
      <protection hidden="1"/>
    </xf>
    <xf numFmtId="49" fontId="7" fillId="0" borderId="33" xfId="0" applyNumberFormat="1" applyFont="1" applyBorder="1" applyAlignment="1" applyProtection="1">
      <alignment horizontal="center" vertical="center"/>
      <protection locked="0"/>
    </xf>
    <xf numFmtId="49" fontId="7" fillId="0" borderId="34" xfId="0" applyNumberFormat="1" applyFont="1" applyBorder="1" applyAlignment="1" applyProtection="1">
      <alignment horizontal="center" vertical="center"/>
      <protection locked="0"/>
    </xf>
    <xf numFmtId="49" fontId="7" fillId="0" borderId="35" xfId="0" applyNumberFormat="1" applyFont="1" applyBorder="1" applyAlignment="1" applyProtection="1">
      <alignment horizontal="center" vertical="center"/>
      <protection locked="0"/>
    </xf>
    <xf numFmtId="0" fontId="7" fillId="0" borderId="21"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6" fillId="0" borderId="0" xfId="0" applyFont="1" applyAlignment="1" applyProtection="1">
      <alignment horizontal="left" vertical="center" wrapText="1"/>
      <protection hidden="1"/>
    </xf>
    <xf numFmtId="0" fontId="6" fillId="0" borderId="56" xfId="0" applyFont="1" applyBorder="1" applyAlignment="1" applyProtection="1">
      <alignment horizontal="left" vertical="center" wrapText="1"/>
      <protection hidden="1"/>
    </xf>
    <xf numFmtId="0" fontId="22" fillId="4" borderId="7" xfId="0" applyFont="1" applyFill="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40" xfId="0" applyFont="1" applyBorder="1" applyAlignment="1" applyProtection="1">
      <alignment horizontal="center" wrapText="1"/>
      <protection hidden="1"/>
    </xf>
    <xf numFmtId="0" fontId="6" fillId="0" borderId="0" xfId="0" applyFont="1" applyAlignment="1" applyProtection="1">
      <alignment horizontal="center" vertical="center" wrapText="1"/>
      <protection hidden="1"/>
    </xf>
    <xf numFmtId="0" fontId="7" fillId="0" borderId="8" xfId="0" applyFont="1" applyBorder="1" applyAlignment="1" applyProtection="1">
      <alignment horizontal="center" vertical="center" wrapText="1"/>
      <protection locked="0"/>
    </xf>
    <xf numFmtId="0" fontId="6" fillId="0" borderId="40" xfId="0" applyFont="1" applyBorder="1" applyAlignment="1" applyProtection="1">
      <alignment horizontal="center" vertical="center" wrapText="1"/>
      <protection hidden="1"/>
    </xf>
    <xf numFmtId="0" fontId="22" fillId="4" borderId="50" xfId="0" applyFont="1" applyFill="1" applyBorder="1" applyAlignment="1" applyProtection="1">
      <alignment vertical="center" wrapText="1"/>
      <protection hidden="1"/>
    </xf>
    <xf numFmtId="0" fontId="7" fillId="0" borderId="79" xfId="0" quotePrefix="1" applyFont="1" applyBorder="1" applyAlignment="1" applyProtection="1">
      <alignment horizontal="left" vertical="center" wrapText="1"/>
      <protection locked="0"/>
    </xf>
    <xf numFmtId="0" fontId="7" fillId="0" borderId="80" xfId="0" quotePrefix="1" applyFont="1" applyBorder="1" applyAlignment="1" applyProtection="1">
      <alignment horizontal="left" vertical="center" wrapText="1"/>
      <protection locked="0"/>
    </xf>
    <xf numFmtId="0" fontId="7" fillId="0" borderId="81" xfId="0" quotePrefix="1" applyFont="1" applyBorder="1" applyAlignment="1" applyProtection="1">
      <alignment horizontal="left" vertical="center" wrapText="1"/>
      <protection locked="0"/>
    </xf>
    <xf numFmtId="0" fontId="6" fillId="0" borderId="0" xfId="0" quotePrefix="1" applyFont="1" applyAlignment="1" applyProtection="1">
      <alignment horizontal="center" wrapText="1"/>
      <protection hidden="1"/>
    </xf>
    <xf numFmtId="0" fontId="6" fillId="0" borderId="40" xfId="0" quotePrefix="1" applyFont="1" applyBorder="1" applyAlignment="1" applyProtection="1">
      <alignment horizontal="center" wrapText="1"/>
      <protection hidden="1"/>
    </xf>
    <xf numFmtId="0" fontId="6" fillId="0" borderId="8" xfId="0" quotePrefix="1" applyFont="1" applyBorder="1" applyAlignment="1" applyProtection="1">
      <alignment horizontal="center" vertical="center" wrapText="1"/>
      <protection locked="0"/>
    </xf>
    <xf numFmtId="0" fontId="6" fillId="0" borderId="9" xfId="0" quotePrefix="1" applyFont="1" applyBorder="1" applyAlignment="1" applyProtection="1">
      <alignment horizontal="center" vertical="center" wrapText="1"/>
      <protection locked="0"/>
    </xf>
    <xf numFmtId="0" fontId="6" fillId="0" borderId="10" xfId="0" quotePrefix="1" applyFont="1" applyBorder="1" applyAlignment="1" applyProtection="1">
      <alignment horizontal="center" vertical="center" wrapText="1"/>
      <protection locked="0"/>
    </xf>
    <xf numFmtId="0" fontId="6" fillId="0" borderId="0" xfId="0" quotePrefix="1" applyFont="1" applyAlignment="1" applyProtection="1">
      <alignment horizontal="center" vertical="center"/>
      <protection hidden="1"/>
    </xf>
    <xf numFmtId="49" fontId="7" fillId="0" borderId="15" xfId="0" applyNumberFormat="1" applyFont="1" applyBorder="1" applyAlignment="1" applyProtection="1">
      <alignment horizontal="center" vertical="center"/>
      <protection locked="0"/>
    </xf>
    <xf numFmtId="49" fontId="7" fillId="0" borderId="16" xfId="0" applyNumberFormat="1" applyFont="1" applyBorder="1" applyAlignment="1" applyProtection="1">
      <alignment horizontal="center" vertical="center"/>
      <protection locked="0"/>
    </xf>
    <xf numFmtId="49" fontId="7" fillId="0" borderId="17" xfId="0" applyNumberFormat="1" applyFont="1" applyBorder="1" applyAlignment="1" applyProtection="1">
      <alignment horizontal="center" vertical="center"/>
      <protection locked="0"/>
    </xf>
    <xf numFmtId="49" fontId="7" fillId="0" borderId="18" xfId="0" applyNumberFormat="1" applyFont="1" applyBorder="1" applyAlignment="1" applyProtection="1">
      <alignment horizontal="center" vertical="center"/>
      <protection locked="0"/>
    </xf>
    <xf numFmtId="49" fontId="7" fillId="0" borderId="19" xfId="0" applyNumberFormat="1" applyFont="1" applyBorder="1" applyAlignment="1" applyProtection="1">
      <alignment horizontal="center" vertical="center"/>
      <protection locked="0"/>
    </xf>
    <xf numFmtId="49" fontId="7" fillId="0" borderId="20" xfId="0" applyNumberFormat="1" applyFont="1" applyBorder="1" applyAlignment="1" applyProtection="1">
      <alignment horizontal="center" vertical="center"/>
      <protection locked="0"/>
    </xf>
    <xf numFmtId="14" fontId="7" fillId="0" borderId="8" xfId="0" applyNumberFormat="1" applyFont="1" applyBorder="1" applyAlignment="1" applyProtection="1">
      <alignment horizontal="center" vertical="center" wrapText="1"/>
      <protection locked="0"/>
    </xf>
    <xf numFmtId="14" fontId="7" fillId="0" borderId="9" xfId="0" applyNumberFormat="1" applyFont="1" applyBorder="1" applyAlignment="1" applyProtection="1">
      <alignment horizontal="center" vertical="center" wrapText="1"/>
      <protection locked="0"/>
    </xf>
    <xf numFmtId="14" fontId="7" fillId="0" borderId="10" xfId="0" applyNumberFormat="1" applyFont="1"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hidden="1"/>
    </xf>
    <xf numFmtId="0" fontId="7" fillId="0" borderId="62" xfId="0" applyFont="1" applyBorder="1" applyAlignment="1" applyProtection="1">
      <alignment horizontal="center" vertical="center" wrapText="1"/>
      <protection hidden="1"/>
    </xf>
    <xf numFmtId="0" fontId="7" fillId="0" borderId="63" xfId="0" applyFont="1" applyBorder="1" applyAlignment="1" applyProtection="1">
      <alignment horizontal="center" vertical="center" wrapText="1"/>
      <protection hidden="1"/>
    </xf>
    <xf numFmtId="0" fontId="7" fillId="0" borderId="18"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83" xfId="0" applyFont="1" applyBorder="1" applyAlignment="1" applyProtection="1">
      <alignment horizontal="center" vertical="center"/>
      <protection locked="0"/>
    </xf>
    <xf numFmtId="0" fontId="6" fillId="0" borderId="6" xfId="0" applyFont="1" applyBorder="1" applyAlignment="1" applyProtection="1">
      <alignment horizontal="center" vertical="center" wrapText="1"/>
      <protection hidden="1"/>
    </xf>
    <xf numFmtId="49" fontId="7" fillId="0" borderId="11" xfId="0" applyNumberFormat="1" applyFont="1" applyBorder="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49" fontId="7" fillId="0" borderId="56" xfId="0" applyNumberFormat="1" applyFont="1" applyBorder="1" applyAlignment="1" applyProtection="1">
      <alignment horizontal="center" vertical="center"/>
      <protection locked="0"/>
    </xf>
    <xf numFmtId="0" fontId="6" fillId="0" borderId="0" xfId="0" applyFont="1" applyAlignment="1" applyProtection="1">
      <alignment horizontal="left" vertical="center"/>
      <protection hidden="1"/>
    </xf>
    <xf numFmtId="0" fontId="2" fillId="0" borderId="8"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7" fillId="0" borderId="11"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56" xfId="0" applyFont="1" applyBorder="1" applyAlignment="1" applyProtection="1">
      <alignment horizontal="center" vertical="center"/>
      <protection locked="0"/>
    </xf>
    <xf numFmtId="0" fontId="6" fillId="0" borderId="6" xfId="0" applyFont="1" applyBorder="1" applyAlignment="1" applyProtection="1">
      <alignment horizontal="center" wrapText="1"/>
      <protection hidden="1"/>
    </xf>
    <xf numFmtId="0" fontId="7" fillId="0" borderId="36"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7" fillId="0" borderId="82"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36" xfId="0" applyFont="1" applyBorder="1" applyAlignment="1" applyProtection="1">
      <alignment horizontal="center" vertical="center" wrapText="1"/>
      <protection hidden="1"/>
    </xf>
    <xf numFmtId="0" fontId="7" fillId="0" borderId="37" xfId="0" applyFont="1" applyBorder="1" applyAlignment="1" applyProtection="1">
      <alignment horizontal="center" vertical="center" wrapText="1"/>
      <protection hidden="1"/>
    </xf>
    <xf numFmtId="0" fontId="7" fillId="0" borderId="38" xfId="0" applyFont="1" applyBorder="1" applyAlignment="1" applyProtection="1">
      <alignment horizontal="center" vertical="center" wrapText="1"/>
      <protection hidden="1"/>
    </xf>
    <xf numFmtId="0" fontId="29" fillId="0" borderId="8" xfId="2" applyNumberFormat="1" applyFill="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49" fontId="7" fillId="0" borderId="8" xfId="0" quotePrefix="1" applyNumberFormat="1" applyFont="1" applyBorder="1" applyAlignment="1" applyProtection="1">
      <alignment horizontal="center" vertical="center" wrapText="1"/>
      <protection locked="0"/>
    </xf>
    <xf numFmtId="0" fontId="6" fillId="0" borderId="0" xfId="0" quotePrefix="1" applyFont="1" applyAlignment="1" applyProtection="1">
      <alignment horizontal="left" wrapText="1"/>
      <protection hidden="1"/>
    </xf>
    <xf numFmtId="0" fontId="5" fillId="0" borderId="65"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locked="0"/>
    </xf>
    <xf numFmtId="0" fontId="5" fillId="0" borderId="67"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68" xfId="0" applyFont="1" applyBorder="1" applyAlignment="1" applyProtection="1">
      <alignment horizontal="center" vertical="center" wrapText="1"/>
      <protection locked="0"/>
    </xf>
    <xf numFmtId="0" fontId="5" fillId="0" borderId="69"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70" xfId="0" applyFont="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hidden="1"/>
    </xf>
    <xf numFmtId="0" fontId="21" fillId="2" borderId="0" xfId="0" applyFont="1" applyFill="1" applyAlignment="1" applyProtection="1">
      <alignment horizontal="left" vertical="center"/>
      <protection hidden="1"/>
    </xf>
    <xf numFmtId="0" fontId="5" fillId="0" borderId="40" xfId="0" applyFont="1" applyBorder="1" applyAlignment="1" applyProtection="1">
      <alignment horizontal="center" wrapText="1"/>
      <protection hidden="1"/>
    </xf>
    <xf numFmtId="0" fontId="7" fillId="0" borderId="0" xfId="0" applyFont="1" applyAlignment="1" applyProtection="1">
      <alignment horizontal="center" vertical="center"/>
      <protection hidden="1"/>
    </xf>
    <xf numFmtId="0" fontId="7" fillId="0" borderId="40" xfId="0" applyFont="1" applyBorder="1" applyAlignment="1" applyProtection="1">
      <alignment horizontal="center" vertical="center"/>
      <protection hidden="1"/>
    </xf>
    <xf numFmtId="49" fontId="7" fillId="0" borderId="16" xfId="0" applyNumberFormat="1" applyFont="1" applyBorder="1" applyAlignment="1" applyProtection="1">
      <alignment horizontal="center" vertical="center" wrapText="1"/>
      <protection locked="0"/>
    </xf>
    <xf numFmtId="0" fontId="15" fillId="2" borderId="51" xfId="0" applyFont="1" applyFill="1" applyBorder="1" applyAlignment="1" applyProtection="1">
      <alignment horizontal="center" vertical="center"/>
      <protection locked="0"/>
    </xf>
    <xf numFmtId="0" fontId="17" fillId="2" borderId="0" xfId="0" applyFont="1" applyFill="1" applyAlignment="1" applyProtection="1">
      <alignment horizontal="center" vertical="center" wrapText="1"/>
      <protection hidden="1"/>
    </xf>
    <xf numFmtId="0" fontId="7" fillId="2" borderId="0" xfId="0" applyFont="1" applyFill="1" applyAlignment="1" applyProtection="1">
      <alignment horizontal="left" vertical="center"/>
      <protection hidden="1"/>
    </xf>
    <xf numFmtId="0" fontId="5" fillId="0" borderId="8" xfId="2" applyNumberFormat="1" applyFont="1" applyFill="1" applyBorder="1" applyAlignment="1" applyProtection="1">
      <alignment horizontal="center" vertical="center"/>
      <protection locked="0"/>
    </xf>
    <xf numFmtId="0" fontId="5" fillId="0" borderId="9" xfId="2" applyNumberFormat="1" applyFont="1" applyFill="1" applyBorder="1" applyAlignment="1" applyProtection="1">
      <alignment horizontal="center" vertical="center"/>
      <protection locked="0"/>
    </xf>
    <xf numFmtId="0" fontId="5" fillId="0" borderId="10" xfId="2" applyNumberFormat="1" applyFont="1" applyFill="1" applyBorder="1" applyAlignment="1" applyProtection="1">
      <alignment horizontal="center" vertical="center"/>
      <protection locked="0"/>
    </xf>
    <xf numFmtId="0" fontId="6" fillId="0" borderId="11" xfId="0" applyFont="1" applyBorder="1" applyAlignment="1" applyProtection="1">
      <alignment horizontal="right" vertical="center" wrapText="1"/>
      <protection hidden="1"/>
    </xf>
    <xf numFmtId="0" fontId="18" fillId="0" borderId="0" xfId="0" applyFont="1" applyAlignment="1" applyProtection="1">
      <alignment horizontal="center"/>
      <protection hidden="1"/>
    </xf>
    <xf numFmtId="49" fontId="7" fillId="0" borderId="75" xfId="0" applyNumberFormat="1" applyFont="1" applyBorder="1" applyAlignment="1" applyProtection="1">
      <alignment horizontal="center" vertical="center" wrapText="1"/>
      <protection locked="0"/>
    </xf>
    <xf numFmtId="49" fontId="7" fillId="0" borderId="78" xfId="0" applyNumberFormat="1" applyFont="1" applyBorder="1" applyAlignment="1" applyProtection="1">
      <alignment horizontal="center" vertical="center" wrapText="1"/>
      <protection locked="0"/>
    </xf>
    <xf numFmtId="49" fontId="7" fillId="0" borderId="60" xfId="0" applyNumberFormat="1" applyFont="1" applyBorder="1" applyAlignment="1" applyProtection="1">
      <alignment horizontal="center" vertical="center" wrapText="1"/>
      <protection locked="0"/>
    </xf>
    <xf numFmtId="49" fontId="7" fillId="0" borderId="76" xfId="0" applyNumberFormat="1" applyFont="1" applyBorder="1" applyAlignment="1" applyProtection="1">
      <alignment horizontal="center" vertical="center" wrapText="1"/>
      <protection locked="0"/>
    </xf>
    <xf numFmtId="49" fontId="7" fillId="0" borderId="77" xfId="0" applyNumberFormat="1" applyFont="1" applyBorder="1" applyAlignment="1" applyProtection="1">
      <alignment horizontal="center" vertical="center" wrapText="1"/>
      <protection locked="0"/>
    </xf>
    <xf numFmtId="49" fontId="7" fillId="0" borderId="59" xfId="0" applyNumberFormat="1" applyFont="1" applyBorder="1" applyAlignment="1" applyProtection="1">
      <alignment horizontal="center" vertical="center" wrapText="1"/>
      <protection locked="0"/>
    </xf>
    <xf numFmtId="0" fontId="7" fillId="0" borderId="76" xfId="0" applyFont="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59" xfId="0" applyFont="1" applyBorder="1" applyAlignment="1" applyProtection="1">
      <alignment horizontal="center" vertical="center" wrapText="1"/>
      <protection locked="0"/>
    </xf>
    <xf numFmtId="49" fontId="7" fillId="0" borderId="27" xfId="0" quotePrefix="1" applyNumberFormat="1" applyFont="1" applyBorder="1" applyAlignment="1" applyProtection="1">
      <alignment horizontal="center" vertical="center" wrapText="1"/>
      <protection locked="0"/>
    </xf>
    <xf numFmtId="49" fontId="7" fillId="0" borderId="28" xfId="0" quotePrefix="1" applyNumberFormat="1" applyFont="1" applyBorder="1" applyAlignment="1" applyProtection="1">
      <alignment horizontal="center" vertical="center" wrapText="1"/>
      <protection locked="0"/>
    </xf>
    <xf numFmtId="49" fontId="7" fillId="0" borderId="29" xfId="0" quotePrefix="1" applyNumberFormat="1" applyFont="1" applyBorder="1" applyAlignment="1" applyProtection="1">
      <alignment horizontal="center" vertical="center" wrapText="1"/>
      <protection locked="0"/>
    </xf>
    <xf numFmtId="0" fontId="7" fillId="0" borderId="84"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7" fillId="0" borderId="40"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7" fillId="0" borderId="21" xfId="0" applyFont="1" applyBorder="1" applyAlignment="1" applyProtection="1">
      <alignment horizontal="center" vertical="center" wrapText="1"/>
      <protection hidden="1"/>
    </xf>
    <xf numFmtId="0" fontId="7" fillId="0" borderId="22" xfId="0" applyFont="1" applyBorder="1" applyAlignment="1" applyProtection="1">
      <alignment horizontal="center" vertical="center" wrapText="1"/>
      <protection hidden="1"/>
    </xf>
    <xf numFmtId="0" fontId="7" fillId="0" borderId="23" xfId="0" applyFont="1" applyBorder="1" applyAlignment="1" applyProtection="1">
      <alignment horizontal="center" vertical="center" wrapText="1"/>
      <protection hidden="1"/>
    </xf>
    <xf numFmtId="0" fontId="30" fillId="0" borderId="0" xfId="0" applyFont="1" applyAlignment="1" applyProtection="1">
      <alignment horizontal="center" vertical="center" wrapText="1"/>
      <protection hidden="1"/>
    </xf>
    <xf numFmtId="0" fontId="30" fillId="0" borderId="40" xfId="0" applyFont="1" applyBorder="1" applyAlignment="1" applyProtection="1">
      <alignment horizontal="center" vertical="center" wrapText="1"/>
      <protection hidden="1"/>
    </xf>
    <xf numFmtId="49" fontId="7" fillId="0" borderId="15" xfId="0" quotePrefix="1" applyNumberFormat="1" applyFont="1" applyBorder="1" applyAlignment="1" applyProtection="1">
      <alignment horizontal="center" vertical="center" wrapText="1"/>
      <protection locked="0"/>
    </xf>
    <xf numFmtId="49" fontId="7" fillId="0" borderId="16" xfId="0" quotePrefix="1" applyNumberFormat="1" applyFont="1" applyBorder="1" applyAlignment="1" applyProtection="1">
      <alignment horizontal="center" vertical="center" wrapText="1"/>
      <protection locked="0"/>
    </xf>
    <xf numFmtId="49" fontId="7" fillId="0" borderId="17" xfId="0" quotePrefix="1" applyNumberFormat="1" applyFont="1" applyBorder="1" applyAlignment="1" applyProtection="1">
      <alignment horizontal="center" vertical="center" wrapText="1"/>
      <protection locked="0"/>
    </xf>
    <xf numFmtId="49" fontId="7" fillId="0" borderId="39" xfId="0" quotePrefix="1" applyNumberFormat="1" applyFont="1" applyBorder="1" applyAlignment="1" applyProtection="1">
      <alignment horizontal="center" vertical="center" wrapText="1"/>
      <protection locked="0"/>
    </xf>
    <xf numFmtId="49" fontId="7" fillId="0" borderId="40" xfId="0" quotePrefix="1" applyNumberFormat="1" applyFont="1" applyBorder="1" applyAlignment="1" applyProtection="1">
      <alignment horizontal="center" vertical="center" wrapText="1"/>
      <protection locked="0"/>
    </xf>
    <xf numFmtId="0" fontId="28" fillId="0" borderId="0" xfId="0" applyFont="1" applyAlignment="1" applyProtection="1">
      <alignment horizontal="center" vertical="center" wrapText="1"/>
      <protection hidden="1"/>
    </xf>
    <xf numFmtId="0" fontId="7" fillId="0" borderId="6" xfId="0" applyFont="1" applyBorder="1" applyAlignment="1" applyProtection="1">
      <alignment horizontal="center"/>
      <protection hidden="1"/>
    </xf>
    <xf numFmtId="0" fontId="7" fillId="0" borderId="22" xfId="0" applyFont="1" applyBorder="1" applyAlignment="1" applyProtection="1">
      <alignment horizontal="center" vertical="center"/>
      <protection hidden="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xf>
  </cellXfs>
  <cellStyles count="3">
    <cellStyle name="Hyperlink" xfId="2" builtinId="8"/>
    <cellStyle name="Normal" xfId="0" builtinId="0"/>
    <cellStyle name="Normal 58" xfId="1" xr:uid="{00000000-0005-0000-0000-000002000000}"/>
  </cellStyles>
  <dxfs count="36">
    <dxf>
      <font>
        <color rgb="FF9C0006"/>
      </font>
      <fill>
        <patternFill>
          <bgColor rgb="FFFFC7CE"/>
        </patternFill>
      </fill>
    </dxf>
    <dxf>
      <fill>
        <patternFill patternType="gray0625">
          <fgColor rgb="FF141ED2"/>
          <bgColor indexed="65"/>
        </patternFill>
      </fill>
    </dxf>
    <dxf>
      <fill>
        <patternFill patternType="gray0625">
          <fgColor rgb="FF141ED2"/>
          <bgColor indexed="65"/>
        </patternFill>
      </fill>
    </dxf>
    <dxf>
      <fill>
        <patternFill patternType="gray0625">
          <fgColor rgb="FF141ED2"/>
        </patternFill>
      </fill>
    </dxf>
    <dxf>
      <fill>
        <patternFill patternType="gray0625">
          <fgColor rgb="FF141ED2"/>
        </patternFill>
      </fill>
    </dxf>
    <dxf>
      <fill>
        <patternFill patternType="gray0625">
          <fgColor rgb="FF141ED2"/>
        </patternFill>
      </fill>
    </dxf>
    <dxf>
      <fill>
        <patternFill patternType="gray0625">
          <fgColor rgb="FF141ED2"/>
        </patternFill>
      </fill>
    </dxf>
    <dxf>
      <fill>
        <patternFill patternType="gray0625">
          <fgColor rgb="FF141ED2"/>
        </patternFill>
      </fill>
    </dxf>
    <dxf>
      <fill>
        <patternFill patternType="gray0625">
          <fgColor rgb="FF141ED2"/>
          <bgColor indexed="65"/>
        </patternFill>
      </fill>
    </dxf>
    <dxf>
      <fill>
        <patternFill patternType="gray0625">
          <fgColor rgb="FF141ED2"/>
        </patternFill>
      </fill>
    </dxf>
    <dxf>
      <fill>
        <patternFill patternType="gray0625">
          <fgColor rgb="FF141ED2"/>
        </patternFill>
      </fill>
    </dxf>
    <dxf>
      <fill>
        <patternFill patternType="gray0625">
          <fgColor rgb="FF141ED2"/>
          <bgColor indexed="65"/>
        </patternFill>
      </fill>
    </dxf>
    <dxf>
      <fill>
        <patternFill patternType="gray0625">
          <fgColor rgb="FF141ED2"/>
          <bgColor indexed="65"/>
        </patternFill>
      </fill>
    </dxf>
    <dxf>
      <fill>
        <patternFill patternType="gray0625">
          <fgColor rgb="FF141ED2"/>
        </patternFill>
      </fill>
    </dxf>
    <dxf>
      <fill>
        <patternFill patternType="gray0625">
          <fgColor rgb="FF141ED2"/>
        </patternFill>
      </fill>
    </dxf>
    <dxf>
      <fill>
        <patternFill patternType="gray0625">
          <fgColor rgb="FF141ED2"/>
          <bgColor indexed="65"/>
        </patternFill>
      </fill>
    </dxf>
    <dxf>
      <fill>
        <patternFill patternType="gray0625">
          <fgColor rgb="FF141ED2"/>
          <bgColor indexed="65"/>
        </patternFill>
      </fill>
    </dxf>
    <dxf>
      <fill>
        <patternFill patternType="gray0625">
          <fgColor rgb="FF141ED2"/>
          <bgColor indexed="65"/>
        </patternFill>
      </fill>
    </dxf>
    <dxf>
      <fill>
        <patternFill patternType="gray0625">
          <fgColor rgb="FF141ED2"/>
          <bgColor indexed="65"/>
        </patternFill>
      </fill>
    </dxf>
    <dxf>
      <fill>
        <patternFill patternType="gray0625">
          <fgColor rgb="FF141ED2"/>
        </patternFill>
      </fill>
    </dxf>
    <dxf>
      <fill>
        <patternFill patternType="gray0625">
          <fgColor rgb="FF141ED2"/>
        </patternFill>
      </fill>
    </dxf>
    <dxf>
      <fill>
        <patternFill patternType="gray0625">
          <fgColor rgb="FF141ED2"/>
          <bgColor indexed="65"/>
        </patternFill>
      </fill>
    </dxf>
    <dxf>
      <fill>
        <patternFill patternType="gray0625">
          <fgColor rgb="FF141ED2"/>
        </patternFill>
      </fill>
    </dxf>
    <dxf>
      <fill>
        <patternFill patternType="gray0625">
          <fgColor rgb="FF141ED2"/>
        </patternFill>
      </fill>
    </dxf>
    <dxf>
      <fill>
        <patternFill patternType="gray0625">
          <fgColor rgb="FF141ED2"/>
          <bgColor indexed="65"/>
        </patternFill>
      </fill>
    </dxf>
    <dxf>
      <fill>
        <patternFill patternType="gray0625">
          <fgColor rgb="FF141ED2"/>
        </patternFill>
      </fill>
    </dxf>
    <dxf>
      <fill>
        <patternFill patternType="gray0625">
          <fgColor rgb="FF141ED2"/>
        </patternFill>
      </fill>
    </dxf>
    <dxf>
      <fill>
        <patternFill patternType="gray0625">
          <fgColor rgb="FF141ED2"/>
        </patternFill>
      </fill>
    </dxf>
    <dxf>
      <fill>
        <patternFill patternType="gray0625">
          <fgColor rgb="FF141ED2"/>
        </patternFill>
      </fill>
    </dxf>
    <dxf>
      <fill>
        <patternFill patternType="gray0625">
          <fgColor rgb="FF141ED2"/>
        </patternFill>
      </fill>
    </dxf>
    <dxf>
      <fill>
        <patternFill patternType="gray0625">
          <fgColor rgb="FF141ED2"/>
        </patternFill>
      </fill>
    </dxf>
    <dxf>
      <fill>
        <patternFill patternType="gray0625">
          <fgColor rgb="FF141ED2"/>
          <bgColor theme="0"/>
        </patternFill>
      </fill>
    </dxf>
    <dxf>
      <fill>
        <patternFill patternType="gray0625">
          <fgColor rgb="FF141ED2"/>
        </patternFill>
      </fill>
    </dxf>
    <dxf>
      <fill>
        <patternFill patternType="gray0625">
          <fgColor rgb="FF141ED2"/>
        </patternFill>
      </fill>
    </dxf>
    <dxf>
      <fill>
        <patternFill patternType="gray0625">
          <fgColor rgb="FF141ED2"/>
        </patternFill>
      </fill>
    </dxf>
    <dxf>
      <fill>
        <patternFill patternType="gray0625">
          <fgColor rgb="FF141ED2"/>
        </patternFill>
      </fill>
    </dxf>
  </dxfs>
  <tableStyles count="0" defaultTableStyle="TableStyleMedium9" defaultPivotStyle="PivotStyleLight16"/>
  <colors>
    <mruColors>
      <color rgb="FF141ED2"/>
      <color rgb="FFEB2D4B"/>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66675</xdr:rowOff>
    </xdr:from>
    <xdr:to>
      <xdr:col>9</xdr:col>
      <xdr:colOff>28576</xdr:colOff>
      <xdr:row>4</xdr:row>
      <xdr:rowOff>10329</xdr:rowOff>
    </xdr:to>
    <xdr:pic>
      <xdr:nvPicPr>
        <xdr:cNvPr id="8" name="Picture 2">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 y="66675"/>
          <a:ext cx="1476376" cy="756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S65557"/>
  <sheetViews>
    <sheetView showGridLines="0" tabSelected="1" view="pageBreakPreview" zoomScaleNormal="100" zoomScaleSheetLayoutView="100" workbookViewId="0">
      <selection activeCell="AG8" sqref="AG8"/>
    </sheetView>
  </sheetViews>
  <sheetFormatPr defaultColWidth="0" defaultRowHeight="12" zeroHeight="1"/>
  <cols>
    <col min="1" max="1" width="5" style="58" customWidth="1"/>
    <col min="2" max="2" width="4.83203125" style="13" customWidth="1"/>
    <col min="3" max="5" width="2.83203125" style="13" customWidth="1"/>
    <col min="6" max="6" width="3.33203125" style="13" customWidth="1"/>
    <col min="7" max="7" width="2.83203125" style="13" customWidth="1"/>
    <col min="8" max="8" width="3.1640625" style="13" customWidth="1"/>
    <col min="9" max="9" width="2.83203125" style="13" customWidth="1"/>
    <col min="10" max="10" width="5.1640625" style="13" customWidth="1"/>
    <col min="11" max="11" width="3" style="13" customWidth="1"/>
    <col min="12" max="14" width="2.83203125" style="13" customWidth="1"/>
    <col min="15" max="15" width="4.1640625" style="13" customWidth="1"/>
    <col min="16" max="16" width="2.83203125" style="13" customWidth="1"/>
    <col min="17" max="17" width="4.5" style="13" customWidth="1"/>
    <col min="18" max="18" width="3.1640625" style="13" customWidth="1"/>
    <col min="19" max="19" width="4.6640625" style="13" customWidth="1"/>
    <col min="20" max="20" width="3.6640625" style="13" customWidth="1"/>
    <col min="21" max="21" width="4.5" style="13" customWidth="1"/>
    <col min="22" max="22" width="5.5" style="13" customWidth="1"/>
    <col min="23" max="23" width="3.1640625" style="13" customWidth="1"/>
    <col min="24" max="24" width="2.83203125" style="13" customWidth="1"/>
    <col min="25" max="25" width="5.83203125" style="13" customWidth="1"/>
    <col min="26" max="26" width="5.1640625" style="13" customWidth="1"/>
    <col min="27" max="27" width="2.5" style="13" customWidth="1"/>
    <col min="28" max="28" width="2.83203125" style="13" customWidth="1"/>
    <col min="29" max="31" width="4" style="13" customWidth="1"/>
    <col min="32" max="32" width="3.6640625" style="13" customWidth="1"/>
    <col min="33" max="34" width="4.6640625" style="13" customWidth="1"/>
    <col min="35" max="35" width="2" style="13" customWidth="1"/>
    <col min="36" max="36" width="2.33203125" style="13" customWidth="1"/>
    <col min="37" max="37" width="5.83203125" style="13" customWidth="1"/>
    <col min="38" max="38" width="1.6640625" style="13" customWidth="1"/>
    <col min="39" max="39" width="4.33203125" style="13" customWidth="1"/>
    <col min="40" max="40" width="8.5" style="13" customWidth="1"/>
    <col min="41" max="41" width="2.1640625" style="13" customWidth="1"/>
    <col min="42" max="42" width="2.83203125" style="13" customWidth="1"/>
    <col min="43" max="43" width="7.5" style="13" customWidth="1"/>
    <col min="44" max="44" width="2" style="13" customWidth="1"/>
    <col min="45" max="53" width="2.83203125" style="13" hidden="1" customWidth="1"/>
    <col min="54" max="54" width="0.1640625" style="13" customWidth="1"/>
    <col min="55" max="68" width="2.83203125" style="13" hidden="1" customWidth="1"/>
    <col min="69" max="69" width="1.6640625" style="13" hidden="1" customWidth="1"/>
    <col min="70" max="127" width="2.83203125" style="13" hidden="1" customWidth="1"/>
    <col min="128" max="128" width="1.1640625" style="13" hidden="1" customWidth="1"/>
    <col min="129" max="145" width="2.83203125" style="13" hidden="1" customWidth="1"/>
    <col min="146" max="146" width="1.33203125" style="13" hidden="1" customWidth="1"/>
    <col min="147" max="148" width="2.83203125" style="13" hidden="1" customWidth="1"/>
    <col min="149" max="149" width="1.33203125" style="13" hidden="1" customWidth="1"/>
    <col min="150" max="226" width="2.83203125" style="13" hidden="1" customWidth="1"/>
    <col min="227" max="227" width="2.1640625" style="13" hidden="1" customWidth="1"/>
    <col min="228" max="16384" width="2.83203125" style="13" hidden="1"/>
  </cols>
  <sheetData>
    <row r="1" spans="1:44" s="15" customFormat="1" ht="15.75" customHeight="1" thickTop="1" thickBot="1">
      <c r="A1" s="68"/>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100" t="str">
        <f>IF(AG1="Tiếng việt","Language:","Ngôn Ngữ:")</f>
        <v>Language:</v>
      </c>
      <c r="AE1" s="101"/>
      <c r="AF1" s="101"/>
      <c r="AG1" s="371" t="s">
        <v>175</v>
      </c>
      <c r="AH1" s="371"/>
      <c r="AI1" s="371"/>
      <c r="AJ1" s="107"/>
      <c r="AK1" s="133"/>
      <c r="AL1" s="134"/>
      <c r="AM1" s="134"/>
      <c r="AN1" s="134"/>
      <c r="AO1" s="134"/>
      <c r="AP1" s="134"/>
      <c r="AQ1" s="134"/>
      <c r="AR1" s="108"/>
    </row>
    <row r="2" spans="1:44" s="15" customFormat="1" ht="8.25" customHeight="1">
      <c r="A2" s="45"/>
      <c r="B2" s="16"/>
      <c r="C2" s="16"/>
      <c r="E2" s="16"/>
      <c r="F2" s="16"/>
      <c r="G2" s="16" t="s">
        <v>230</v>
      </c>
      <c r="H2" s="16"/>
      <c r="I2" s="365"/>
      <c r="J2" s="365"/>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109"/>
      <c r="AK2" s="356" t="s">
        <v>247</v>
      </c>
      <c r="AL2" s="357"/>
      <c r="AM2" s="357"/>
      <c r="AN2" s="357"/>
      <c r="AO2" s="357"/>
      <c r="AP2" s="357"/>
      <c r="AQ2" s="358"/>
      <c r="AR2" s="110"/>
    </row>
    <row r="3" spans="1:44" s="15" customFormat="1" ht="33" customHeight="1">
      <c r="A3" s="46"/>
      <c r="B3" s="17"/>
      <c r="C3" s="17"/>
      <c r="D3" s="17"/>
      <c r="E3" s="17"/>
      <c r="F3" s="17"/>
      <c r="G3" s="17"/>
      <c r="H3" s="17"/>
      <c r="I3" s="372" t="str">
        <f>IF(AG1="Tiếng việt",Translate!A3,Translate!B3)</f>
        <v>THÔNG TIN ỨNG VIÊN</v>
      </c>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c r="AJ3" s="111"/>
      <c r="AK3" s="359"/>
      <c r="AL3" s="360"/>
      <c r="AM3" s="360"/>
      <c r="AN3" s="360"/>
      <c r="AO3" s="360"/>
      <c r="AP3" s="360"/>
      <c r="AQ3" s="361"/>
      <c r="AR3" s="110"/>
    </row>
    <row r="4" spans="1:44" s="15" customFormat="1" ht="7.5" customHeight="1">
      <c r="A4" s="45"/>
      <c r="B4" s="16"/>
      <c r="C4" s="16"/>
      <c r="D4" s="16"/>
      <c r="E4" s="16"/>
      <c r="F4" s="16"/>
      <c r="G4" s="16"/>
      <c r="H4" s="16"/>
      <c r="I4" s="16"/>
      <c r="J4" s="18"/>
      <c r="K4" s="18"/>
      <c r="L4" s="18"/>
      <c r="M4" s="18"/>
      <c r="N4" s="18"/>
      <c r="O4" s="18"/>
      <c r="P4" s="18"/>
      <c r="Q4" s="18"/>
      <c r="R4" s="18"/>
      <c r="S4" s="18"/>
      <c r="T4" s="18"/>
      <c r="U4" s="18"/>
      <c r="V4" s="18"/>
      <c r="W4" s="18"/>
      <c r="X4" s="18"/>
      <c r="Y4" s="19"/>
      <c r="AA4" s="20"/>
      <c r="AC4" s="19"/>
      <c r="AD4" s="19"/>
      <c r="AE4" s="19"/>
      <c r="AF4" s="19"/>
      <c r="AG4" s="19"/>
      <c r="AH4" s="19"/>
      <c r="AI4" s="19"/>
      <c r="AJ4" s="18"/>
      <c r="AK4" s="359"/>
      <c r="AL4" s="360"/>
      <c r="AM4" s="360"/>
      <c r="AN4" s="360"/>
      <c r="AO4" s="360"/>
      <c r="AP4" s="360"/>
      <c r="AQ4" s="361"/>
      <c r="AR4" s="110"/>
    </row>
    <row r="5" spans="1:44" s="15" customFormat="1" ht="8.25" customHeight="1">
      <c r="A5" s="45"/>
      <c r="B5" s="16"/>
      <c r="C5" s="16"/>
      <c r="D5" s="16"/>
      <c r="E5" s="16"/>
      <c r="F5" s="16"/>
      <c r="G5" s="16"/>
      <c r="H5" s="16"/>
      <c r="I5" s="16"/>
      <c r="K5" s="18"/>
      <c r="L5" s="18"/>
      <c r="M5" s="18"/>
      <c r="N5" s="18"/>
      <c r="O5" s="18"/>
      <c r="P5" s="18"/>
      <c r="Q5" s="18"/>
      <c r="R5" s="18"/>
      <c r="S5" s="18"/>
      <c r="T5" s="18"/>
      <c r="U5" s="18"/>
      <c r="V5" s="18"/>
      <c r="W5" s="18"/>
      <c r="X5" s="18"/>
      <c r="Y5" s="18"/>
      <c r="Z5" s="21"/>
      <c r="AA5" s="21"/>
      <c r="AB5" s="21"/>
      <c r="AC5" s="21"/>
      <c r="AD5" s="21"/>
      <c r="AE5" s="21"/>
      <c r="AF5" s="21"/>
      <c r="AG5" s="21"/>
      <c r="AH5" s="21"/>
      <c r="AI5" s="21"/>
      <c r="AJ5" s="18"/>
      <c r="AK5" s="359"/>
      <c r="AL5" s="360"/>
      <c r="AM5" s="360"/>
      <c r="AN5" s="360"/>
      <c r="AO5" s="360"/>
      <c r="AP5" s="360"/>
      <c r="AQ5" s="361"/>
      <c r="AR5" s="110"/>
    </row>
    <row r="6" spans="1:44" s="15" customFormat="1" ht="12.75" customHeight="1">
      <c r="A6" s="44"/>
      <c r="B6" s="373" t="str">
        <f>IF($AG$1="tiếng việt",Translate!A5,Translate!B5)</f>
        <v>* Nhập đầy đủ các thông tin trong các ô text hiển thị trên File thông tin (nếu có)</v>
      </c>
      <c r="C6" s="373"/>
      <c r="D6" s="373"/>
      <c r="E6" s="373"/>
      <c r="F6" s="373"/>
      <c r="G6" s="373"/>
      <c r="H6" s="373"/>
      <c r="I6" s="373"/>
      <c r="J6" s="373"/>
      <c r="K6" s="373"/>
      <c r="L6" s="373"/>
      <c r="M6" s="373"/>
      <c r="N6" s="373"/>
      <c r="O6" s="373"/>
      <c r="P6" s="373"/>
      <c r="Q6" s="373"/>
      <c r="R6" s="373"/>
      <c r="S6" s="373"/>
      <c r="T6" s="373"/>
      <c r="U6" s="373"/>
      <c r="V6" s="373"/>
      <c r="W6" s="373"/>
      <c r="X6" s="373"/>
      <c r="Y6" s="373"/>
      <c r="Z6" s="373"/>
      <c r="AA6" s="373"/>
      <c r="AB6" s="373"/>
      <c r="AC6" s="373"/>
      <c r="AD6" s="373"/>
      <c r="AE6" s="373"/>
      <c r="AF6" s="373"/>
      <c r="AG6" s="14"/>
      <c r="AH6" s="14"/>
      <c r="AI6" s="14"/>
      <c r="AJ6" s="14"/>
      <c r="AK6" s="359"/>
      <c r="AL6" s="360"/>
      <c r="AM6" s="360"/>
      <c r="AN6" s="360"/>
      <c r="AO6" s="360"/>
      <c r="AP6" s="360"/>
      <c r="AQ6" s="361"/>
      <c r="AR6" s="110"/>
    </row>
    <row r="7" spans="1:44" s="15" customFormat="1" ht="12.75" customHeight="1">
      <c r="A7" s="46"/>
      <c r="B7" s="373" t="str">
        <f>IF($AG$1="tiếng việt",Translate!A6,Translate!B6)</f>
        <v>* Đọc kỹ các hướng dẫn kèm theo ở mỗi câu hỏi</v>
      </c>
      <c r="C7" s="373"/>
      <c r="D7" s="373"/>
      <c r="E7" s="373"/>
      <c r="F7" s="373"/>
      <c r="G7" s="373"/>
      <c r="H7" s="373"/>
      <c r="I7" s="373"/>
      <c r="J7" s="373"/>
      <c r="K7" s="373"/>
      <c r="L7" s="373"/>
      <c r="M7" s="373"/>
      <c r="N7" s="373"/>
      <c r="O7" s="373"/>
      <c r="P7" s="373"/>
      <c r="Q7" s="373"/>
      <c r="R7" s="373"/>
      <c r="S7" s="373"/>
      <c r="T7" s="373"/>
      <c r="U7" s="373"/>
      <c r="V7" s="373"/>
      <c r="W7" s="373"/>
      <c r="X7" s="373"/>
      <c r="Y7" s="373"/>
      <c r="Z7" s="373"/>
      <c r="AA7" s="373"/>
      <c r="AB7" s="373"/>
      <c r="AC7" s="373"/>
      <c r="AD7" s="373"/>
      <c r="AE7" s="373"/>
      <c r="AF7" s="373"/>
      <c r="AG7" s="17"/>
      <c r="AH7" s="17"/>
      <c r="AI7" s="17"/>
      <c r="AJ7" s="17"/>
      <c r="AK7" s="359"/>
      <c r="AL7" s="360"/>
      <c r="AM7" s="360"/>
      <c r="AN7" s="360"/>
      <c r="AO7" s="360"/>
      <c r="AP7" s="360"/>
      <c r="AQ7" s="361"/>
      <c r="AR7" s="110"/>
    </row>
    <row r="8" spans="1:44" s="15" customFormat="1" ht="12.75" customHeight="1">
      <c r="A8" s="46"/>
      <c r="B8" s="366" t="str">
        <f>IF($AG$1="tiếng việt",Translate!A7,Translate!B7)</f>
        <v>* Không chỉnh sửa (thêm hàng, cột) File thông tin này, MB không ghi nhận những thông tin của File đã bị sửa format</v>
      </c>
      <c r="C8" s="366"/>
      <c r="D8" s="366"/>
      <c r="E8" s="366"/>
      <c r="F8" s="366"/>
      <c r="G8" s="366"/>
      <c r="H8" s="366"/>
      <c r="I8" s="366"/>
      <c r="J8" s="366"/>
      <c r="K8" s="366"/>
      <c r="L8" s="366"/>
      <c r="M8" s="366"/>
      <c r="N8" s="366"/>
      <c r="O8" s="366"/>
      <c r="P8" s="366"/>
      <c r="Q8" s="366"/>
      <c r="R8" s="366"/>
      <c r="S8" s="366"/>
      <c r="T8" s="366"/>
      <c r="U8" s="366"/>
      <c r="V8" s="366"/>
      <c r="W8" s="366"/>
      <c r="X8" s="366"/>
      <c r="Y8" s="366"/>
      <c r="Z8" s="366"/>
      <c r="AA8" s="366"/>
      <c r="AB8" s="366"/>
      <c r="AC8" s="366"/>
      <c r="AD8" s="366"/>
      <c r="AE8" s="366"/>
      <c r="AF8" s="366"/>
      <c r="AG8" s="17"/>
      <c r="AH8" s="17"/>
      <c r="AI8" s="17"/>
      <c r="AJ8" s="17"/>
      <c r="AK8" s="359"/>
      <c r="AL8" s="360"/>
      <c r="AM8" s="360"/>
      <c r="AN8" s="360"/>
      <c r="AO8" s="360"/>
      <c r="AP8" s="360"/>
      <c r="AQ8" s="361"/>
      <c r="AR8" s="110"/>
    </row>
    <row r="9" spans="1:44" s="15" customFormat="1" ht="12.75" customHeight="1">
      <c r="A9" s="46"/>
      <c r="B9" s="366" t="str">
        <f>IF($AG$1="tiếng việt",Translate!A8,Translate!B8)</f>
        <v>* Những thông tin không đầy đủ sẽ không được xét duyệt</v>
      </c>
      <c r="C9" s="366"/>
      <c r="D9" s="366"/>
      <c r="E9" s="366"/>
      <c r="F9" s="366"/>
      <c r="G9" s="366"/>
      <c r="H9" s="366"/>
      <c r="I9" s="366"/>
      <c r="J9" s="366"/>
      <c r="K9" s="366"/>
      <c r="L9" s="366"/>
      <c r="M9" s="366"/>
      <c r="N9" s="366"/>
      <c r="O9" s="366"/>
      <c r="P9" s="366"/>
      <c r="Q9" s="366"/>
      <c r="R9" s="366"/>
      <c r="S9" s="366"/>
      <c r="T9" s="366"/>
      <c r="U9" s="366"/>
      <c r="V9" s="366"/>
      <c r="W9" s="366"/>
      <c r="X9" s="366"/>
      <c r="Y9" s="366"/>
      <c r="Z9" s="366"/>
      <c r="AA9" s="366"/>
      <c r="AB9" s="366"/>
      <c r="AC9" s="366"/>
      <c r="AD9" s="366"/>
      <c r="AE9" s="366"/>
      <c r="AF9" s="366"/>
      <c r="AG9" s="17"/>
      <c r="AH9" s="17"/>
      <c r="AI9" s="17"/>
      <c r="AJ9" s="17"/>
      <c r="AK9" s="359"/>
      <c r="AL9" s="360"/>
      <c r="AM9" s="360"/>
      <c r="AN9" s="360"/>
      <c r="AO9" s="360"/>
      <c r="AP9" s="360"/>
      <c r="AQ9" s="361"/>
      <c r="AR9" s="110"/>
    </row>
    <row r="10" spans="1:44" s="15" customFormat="1" ht="22.5" customHeight="1">
      <c r="A10" s="46"/>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17"/>
      <c r="AH10" s="17"/>
      <c r="AI10" s="17"/>
      <c r="AJ10" s="17"/>
      <c r="AK10" s="359"/>
      <c r="AL10" s="360"/>
      <c r="AM10" s="360"/>
      <c r="AN10" s="360"/>
      <c r="AO10" s="360"/>
      <c r="AP10" s="360"/>
      <c r="AQ10" s="361"/>
      <c r="AR10" s="110"/>
    </row>
    <row r="11" spans="1:44" s="15" customFormat="1" ht="20.25" customHeight="1">
      <c r="A11" s="126">
        <v>2023</v>
      </c>
      <c r="B11" s="378" t="str">
        <f>IF($AG$1="tiếng việt",Translate!A10,Translate!B10)</f>
        <v>VỊ TRÍ DỰ TUYỂN</v>
      </c>
      <c r="C11" s="378"/>
      <c r="D11" s="378"/>
      <c r="E11" s="378"/>
      <c r="F11" s="378"/>
      <c r="G11" s="378"/>
      <c r="H11" s="378"/>
      <c r="I11" s="378"/>
      <c r="J11" s="378"/>
      <c r="K11" s="378"/>
      <c r="L11" s="378"/>
      <c r="M11" s="378"/>
      <c r="N11" s="378"/>
      <c r="O11" s="378"/>
      <c r="P11" s="378"/>
      <c r="Q11" s="378"/>
      <c r="R11" s="378"/>
      <c r="S11" s="378"/>
      <c r="T11" s="378"/>
      <c r="U11" s="378"/>
      <c r="V11" s="378"/>
      <c r="W11" s="378"/>
      <c r="X11" s="378"/>
      <c r="Y11" s="378"/>
      <c r="Z11" s="378"/>
      <c r="AA11" s="378"/>
      <c r="AB11" s="23"/>
      <c r="AC11" s="24"/>
      <c r="AD11" s="24"/>
      <c r="AE11" s="24"/>
      <c r="AF11" s="24"/>
      <c r="AG11" s="24"/>
      <c r="AH11" s="24"/>
      <c r="AI11" s="24"/>
      <c r="AJ11" s="24"/>
      <c r="AK11" s="362"/>
      <c r="AL11" s="363"/>
      <c r="AM11" s="363"/>
      <c r="AN11" s="363"/>
      <c r="AO11" s="363"/>
      <c r="AP11" s="363"/>
      <c r="AQ11" s="364"/>
      <c r="AR11" s="61"/>
    </row>
    <row r="12" spans="1:44" s="30" customFormat="1" ht="15.75" customHeight="1">
      <c r="A12" s="48"/>
      <c r="B12" s="237" t="str">
        <f>IF($AG$1="tiếng việt",Translate!A11,Translate!B11)</f>
        <v>Nguyện vọng 1</v>
      </c>
      <c r="C12" s="237"/>
      <c r="D12" s="237"/>
      <c r="E12" s="237"/>
      <c r="F12" s="237"/>
      <c r="G12" s="237"/>
      <c r="H12" s="237"/>
      <c r="I12" s="237"/>
      <c r="J12" s="237"/>
      <c r="K12" s="237"/>
      <c r="L12" s="237"/>
      <c r="M12" s="237"/>
      <c r="N12" s="237"/>
      <c r="O12" s="25"/>
      <c r="P12" s="237" t="str">
        <f>IF($AG$1="tiếng việt",Translate!A12,Translate!B12)</f>
        <v>Nguyện vọng 2</v>
      </c>
      <c r="Q12" s="237"/>
      <c r="R12" s="237"/>
      <c r="S12" s="237"/>
      <c r="T12" s="237"/>
      <c r="U12" s="237"/>
      <c r="V12" s="237"/>
      <c r="W12" s="237"/>
      <c r="X12" s="237"/>
      <c r="Y12" s="237"/>
      <c r="Z12" s="237"/>
      <c r="AA12" s="237"/>
      <c r="AB12" s="237"/>
      <c r="AC12" s="23"/>
      <c r="AD12" s="23"/>
      <c r="AE12" s="23"/>
      <c r="AF12" s="23"/>
      <c r="AG12" s="23"/>
      <c r="AH12" s="23"/>
      <c r="AI12" s="23"/>
      <c r="AJ12" s="23"/>
      <c r="AK12" s="23"/>
      <c r="AL12" s="23"/>
      <c r="AM12" s="23"/>
      <c r="AN12" s="23"/>
      <c r="AO12" s="23"/>
      <c r="AP12" s="23"/>
      <c r="AQ12" s="92"/>
      <c r="AR12" s="61"/>
    </row>
    <row r="13" spans="1:44" s="15" customFormat="1" ht="24.4" customHeight="1">
      <c r="A13" s="48"/>
      <c r="B13" s="269"/>
      <c r="C13" s="270"/>
      <c r="D13" s="270"/>
      <c r="E13" s="270"/>
      <c r="F13" s="270"/>
      <c r="G13" s="270"/>
      <c r="H13" s="270"/>
      <c r="I13" s="270"/>
      <c r="J13" s="270"/>
      <c r="K13" s="270"/>
      <c r="L13" s="270"/>
      <c r="M13" s="270"/>
      <c r="N13" s="271"/>
      <c r="O13" s="23"/>
      <c r="P13" s="374"/>
      <c r="Q13" s="375"/>
      <c r="R13" s="375"/>
      <c r="S13" s="375"/>
      <c r="T13" s="375"/>
      <c r="U13" s="375"/>
      <c r="V13" s="375"/>
      <c r="W13" s="375"/>
      <c r="X13" s="375"/>
      <c r="Y13" s="375"/>
      <c r="Z13" s="375"/>
      <c r="AA13" s="375"/>
      <c r="AB13" s="376"/>
      <c r="AC13" s="377" t="str">
        <f>IF($AG$1="tiếng việt",Translate!A13,Translate!B13)</f>
        <v>Địa điểm làm việc</v>
      </c>
      <c r="AD13" s="281"/>
      <c r="AE13" s="281"/>
      <c r="AF13" s="281"/>
      <c r="AG13" s="281"/>
      <c r="AH13" s="281"/>
      <c r="AI13" s="23"/>
      <c r="AJ13" s="302"/>
      <c r="AK13" s="162"/>
      <c r="AL13" s="162"/>
      <c r="AM13" s="162"/>
      <c r="AN13" s="162"/>
      <c r="AO13" s="162"/>
      <c r="AP13" s="162"/>
      <c r="AQ13" s="163"/>
      <c r="AR13" s="61"/>
    </row>
    <row r="14" spans="1:44" ht="3.75" customHeight="1">
      <c r="A14" s="49"/>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62"/>
    </row>
    <row r="15" spans="1:44" ht="4.5" customHeight="1" thickBot="1">
      <c r="A15" s="49"/>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1"/>
      <c r="AC15" s="11"/>
      <c r="AD15" s="11"/>
      <c r="AE15" s="11"/>
      <c r="AF15" s="11"/>
      <c r="AG15" s="11"/>
      <c r="AH15" s="11"/>
      <c r="AI15" s="11"/>
      <c r="AJ15" s="11"/>
      <c r="AK15" s="11"/>
      <c r="AL15" s="11"/>
      <c r="AM15" s="11"/>
      <c r="AN15" s="11"/>
      <c r="AO15" s="11"/>
      <c r="AP15" s="11"/>
      <c r="AQ15" s="11"/>
      <c r="AR15" s="63"/>
    </row>
    <row r="16" spans="1:44" s="74" customFormat="1" ht="15" customHeight="1">
      <c r="A16" s="76">
        <v>1</v>
      </c>
      <c r="B16" s="236" t="str">
        <f>IF($AG$1="tiếng việt",Translate!A14,Translate!B14)</f>
        <v>THÔNG TIN CÁ NHÂN</v>
      </c>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77"/>
    </row>
    <row r="17" spans="1:44" ht="18.75" customHeight="1">
      <c r="A17" s="50"/>
      <c r="B17" s="124" t="str">
        <f>IF($AG$1="tiếng việt",Translate!A15,Translate!B15)</f>
        <v>Họ và tên</v>
      </c>
      <c r="C17" s="125"/>
      <c r="D17" s="125"/>
      <c r="E17" s="125"/>
      <c r="F17" s="125"/>
      <c r="G17" s="125"/>
      <c r="H17" s="125"/>
      <c r="I17" s="125"/>
      <c r="J17" s="125"/>
      <c r="K17" s="125"/>
      <c r="L17" s="125"/>
      <c r="M17" s="125"/>
      <c r="N17" s="125"/>
      <c r="O17" s="125"/>
      <c r="P17" s="15"/>
      <c r="Q17" s="164" t="str">
        <f>IF($AG$1="tiếng việt",Translate!A18,Translate!B18)</f>
        <v>Ngày sinh</v>
      </c>
      <c r="R17" s="164"/>
      <c r="S17" s="164"/>
      <c r="T17" s="164"/>
      <c r="U17" s="164"/>
      <c r="V17" s="164"/>
      <c r="W17" s="164"/>
      <c r="X17" s="15"/>
      <c r="Y17" s="164" t="str">
        <f>IF($AG$1="tiếng việt",Translate!A19,Translate!B19)</f>
        <v>Giới tính</v>
      </c>
      <c r="Z17" s="164"/>
      <c r="AA17" s="164"/>
      <c r="AB17" s="164"/>
      <c r="AC17" s="164"/>
      <c r="AD17" s="164"/>
      <c r="AE17" s="164"/>
      <c r="AF17" s="15"/>
      <c r="AG17" s="164" t="str">
        <f>IF($AG$1="tiếng việt",Translate!A20,Translate!B20)</f>
        <v>Chiều cao (cm)</v>
      </c>
      <c r="AH17" s="164"/>
      <c r="AI17" s="164"/>
      <c r="AJ17" s="164"/>
      <c r="AK17" s="164"/>
      <c r="AL17" s="26"/>
      <c r="AM17" s="164" t="str">
        <f>IF($AG$1="tiếng việt",Translate!A21,Translate!B21)</f>
        <v>Cân nặng (kg)</v>
      </c>
      <c r="AN17" s="164"/>
      <c r="AO17" s="164"/>
      <c r="AP17" s="164"/>
      <c r="AQ17" s="164"/>
      <c r="AR17" s="63"/>
    </row>
    <row r="18" spans="1:44" s="43" customFormat="1" ht="23.1" customHeight="1">
      <c r="A18" s="57"/>
      <c r="B18" s="226"/>
      <c r="C18" s="227"/>
      <c r="D18" s="227"/>
      <c r="E18" s="227"/>
      <c r="F18" s="227"/>
      <c r="G18" s="227"/>
      <c r="H18" s="227"/>
      <c r="I18" s="227"/>
      <c r="J18" s="227"/>
      <c r="K18" s="227"/>
      <c r="L18" s="227"/>
      <c r="M18" s="227"/>
      <c r="N18" s="227"/>
      <c r="O18" s="228"/>
      <c r="P18" s="30"/>
      <c r="Q18" s="257"/>
      <c r="R18" s="258"/>
      <c r="S18" s="257"/>
      <c r="T18" s="240"/>
      <c r="U18" s="270"/>
      <c r="V18" s="270"/>
      <c r="W18" s="271"/>
      <c r="X18" s="92"/>
      <c r="Y18" s="302"/>
      <c r="Z18" s="162"/>
      <c r="AA18" s="162"/>
      <c r="AB18" s="162"/>
      <c r="AC18" s="162"/>
      <c r="AD18" s="162"/>
      <c r="AE18" s="163"/>
      <c r="AF18" s="30"/>
      <c r="AG18" s="161"/>
      <c r="AH18" s="162"/>
      <c r="AI18" s="162"/>
      <c r="AJ18" s="162"/>
      <c r="AK18" s="163"/>
      <c r="AL18" s="116"/>
      <c r="AM18" s="161"/>
      <c r="AN18" s="162"/>
      <c r="AO18" s="162"/>
      <c r="AP18" s="162"/>
      <c r="AQ18" s="163"/>
      <c r="AR18" s="66"/>
    </row>
    <row r="19" spans="1:44" ht="21.75" customHeight="1">
      <c r="A19" s="51"/>
      <c r="B19" s="102" t="str">
        <f>IF($AG$1="tiếng việt",Translate!A22,Translate!B22)</f>
        <v>Địa chỉ thường trú (Tỉnh/Thành phố - Phường/Xã - Số phòng/Số nhà/Ngõ/Phố/Thôn/Xóm):</v>
      </c>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164" t="str">
        <f>IF($AG$1="tiếng việt",Translate!A24,Translate!B24)</f>
        <v>Số ĐT di động</v>
      </c>
      <c r="AH19" s="164"/>
      <c r="AI19" s="164"/>
      <c r="AJ19" s="164"/>
      <c r="AK19" s="164"/>
      <c r="AL19" s="164"/>
      <c r="AM19" s="164"/>
      <c r="AN19" s="164"/>
      <c r="AO19" s="164"/>
      <c r="AP19" s="164"/>
      <c r="AQ19" s="164"/>
      <c r="AR19" s="63"/>
    </row>
    <row r="20" spans="1:44" s="43" customFormat="1" ht="23.1" customHeight="1">
      <c r="A20" s="57"/>
      <c r="B20" s="351" t="s">
        <v>213</v>
      </c>
      <c r="C20" s="352"/>
      <c r="D20" s="352"/>
      <c r="E20" s="352"/>
      <c r="F20" s="352"/>
      <c r="G20" s="352"/>
      <c r="H20" s="353"/>
      <c r="I20" s="28"/>
      <c r="J20" s="302" t="s">
        <v>1041</v>
      </c>
      <c r="K20" s="162"/>
      <c r="L20" s="162"/>
      <c r="M20" s="162"/>
      <c r="N20" s="162"/>
      <c r="O20" s="162"/>
      <c r="P20" s="163"/>
      <c r="Q20" s="28"/>
      <c r="R20" s="226"/>
      <c r="S20" s="227"/>
      <c r="T20" s="227"/>
      <c r="U20" s="227"/>
      <c r="V20" s="227"/>
      <c r="W20" s="227"/>
      <c r="X20" s="227"/>
      <c r="Y20" s="227"/>
      <c r="Z20" s="227"/>
      <c r="AA20" s="227"/>
      <c r="AB20" s="227"/>
      <c r="AC20" s="227"/>
      <c r="AD20" s="227"/>
      <c r="AE20" s="228"/>
      <c r="AF20" s="30"/>
      <c r="AG20" s="226"/>
      <c r="AH20" s="227"/>
      <c r="AI20" s="227"/>
      <c r="AJ20" s="227"/>
      <c r="AK20" s="227"/>
      <c r="AL20" s="227"/>
      <c r="AM20" s="227"/>
      <c r="AN20" s="227"/>
      <c r="AO20" s="227"/>
      <c r="AP20" s="227"/>
      <c r="AQ20" s="228"/>
      <c r="AR20" s="66"/>
    </row>
    <row r="21" spans="1:44" ht="25.5" customHeight="1">
      <c r="A21" s="51"/>
      <c r="B21" s="102" t="str">
        <f>IF($AG$1="tiếng việt",Translate!A25,Translate!B25)</f>
        <v>Nơi ở hiện nay (Tỉnh/Thành phố - Phường/Xã - Số phòng/Số nhà/Ngõ/Phố/Thôn/Xóm):</v>
      </c>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164" t="str">
        <f>IF($AG$1="tiếng việt",Translate!A26,Translate!B26)</f>
        <v>Tình trạng hôn nhân 
(Độc thân/Đã lập GĐ/Ly hôn)</v>
      </c>
      <c r="AH21" s="164"/>
      <c r="AI21" s="164"/>
      <c r="AJ21" s="164"/>
      <c r="AK21" s="164"/>
      <c r="AL21" s="164"/>
      <c r="AM21" s="164"/>
      <c r="AN21" s="164"/>
      <c r="AO21" s="164"/>
      <c r="AP21" s="164"/>
      <c r="AQ21" s="164"/>
      <c r="AR21" s="63"/>
    </row>
    <row r="22" spans="1:44" ht="23.1" customHeight="1">
      <c r="A22" s="47"/>
      <c r="B22" s="351"/>
      <c r="C22" s="352"/>
      <c r="D22" s="352"/>
      <c r="E22" s="352"/>
      <c r="F22" s="352"/>
      <c r="G22" s="352"/>
      <c r="H22" s="353"/>
      <c r="I22" s="28"/>
      <c r="J22" s="302"/>
      <c r="K22" s="162"/>
      <c r="L22" s="162"/>
      <c r="M22" s="162"/>
      <c r="N22" s="162"/>
      <c r="O22" s="162"/>
      <c r="P22" s="163"/>
      <c r="Q22" s="28"/>
      <c r="R22" s="226"/>
      <c r="S22" s="227"/>
      <c r="T22" s="227"/>
      <c r="U22" s="227"/>
      <c r="V22" s="227"/>
      <c r="W22" s="227"/>
      <c r="X22" s="227"/>
      <c r="Y22" s="227"/>
      <c r="Z22" s="227"/>
      <c r="AA22" s="227"/>
      <c r="AB22" s="227"/>
      <c r="AC22" s="227"/>
      <c r="AD22" s="227"/>
      <c r="AE22" s="228"/>
      <c r="AF22" s="15"/>
      <c r="AG22" s="302"/>
      <c r="AH22" s="162"/>
      <c r="AI22" s="162"/>
      <c r="AJ22" s="162"/>
      <c r="AK22" s="162"/>
      <c r="AL22" s="162"/>
      <c r="AM22" s="162"/>
      <c r="AN22" s="162"/>
      <c r="AO22" s="162"/>
      <c r="AP22" s="162"/>
      <c r="AQ22" s="163"/>
      <c r="AR22" s="63"/>
    </row>
    <row r="23" spans="1:44" ht="20.25" customHeight="1">
      <c r="A23" s="50"/>
      <c r="B23" s="266" t="s">
        <v>18</v>
      </c>
      <c r="C23" s="355"/>
      <c r="D23" s="355"/>
      <c r="E23" s="355"/>
      <c r="F23" s="355"/>
      <c r="G23" s="355"/>
      <c r="H23" s="355"/>
      <c r="I23" s="355"/>
      <c r="J23" s="355"/>
      <c r="K23" s="355"/>
      <c r="L23" s="355"/>
      <c r="M23" s="355"/>
      <c r="N23" s="355"/>
      <c r="O23" s="355"/>
      <c r="P23" s="15"/>
      <c r="Q23" s="164" t="str">
        <f>IF($AG$1="tiếng việt",Translate!A28,Translate!B28)</f>
        <v>Số Căn cước/Hộ chiếu</v>
      </c>
      <c r="R23" s="164"/>
      <c r="S23" s="164"/>
      <c r="T23" s="164"/>
      <c r="U23" s="164"/>
      <c r="V23" s="164"/>
      <c r="W23" s="164"/>
      <c r="X23" s="15"/>
      <c r="Y23" s="164" t="str">
        <f>IF($AG$1="tiếng việt",Translate!A29,Translate!B29)</f>
        <v>Nơi cấp</v>
      </c>
      <c r="Z23" s="164"/>
      <c r="AA23" s="164"/>
      <c r="AB23" s="164"/>
      <c r="AC23" s="164"/>
      <c r="AD23" s="164"/>
      <c r="AE23" s="164"/>
      <c r="AF23" s="39"/>
      <c r="AG23" s="164" t="str">
        <f>IF($AG$1="tiếng việt",Translate!A30,Translate!B30)</f>
        <v>Ngày cấp</v>
      </c>
      <c r="AH23" s="164"/>
      <c r="AI23" s="164"/>
      <c r="AJ23" s="164"/>
      <c r="AK23" s="164"/>
      <c r="AL23" s="39"/>
      <c r="AM23" s="164" t="str">
        <f>IF($AG$1="tiếng việt",Translate!A31,Translate!B31)</f>
        <v>Dân tộc</v>
      </c>
      <c r="AN23" s="164"/>
      <c r="AO23" s="164"/>
      <c r="AP23" s="164"/>
      <c r="AQ23" s="164"/>
      <c r="AR23" s="63"/>
    </row>
    <row r="24" spans="1:44" s="43" customFormat="1" ht="23.1" customHeight="1">
      <c r="A24" s="57"/>
      <c r="B24" s="350"/>
      <c r="C24" s="162"/>
      <c r="D24" s="162"/>
      <c r="E24" s="162"/>
      <c r="F24" s="162"/>
      <c r="G24" s="162"/>
      <c r="H24" s="162"/>
      <c r="I24" s="162"/>
      <c r="J24" s="162"/>
      <c r="K24" s="162"/>
      <c r="L24" s="162"/>
      <c r="M24" s="162"/>
      <c r="N24" s="162"/>
      <c r="O24" s="163"/>
      <c r="P24" s="30"/>
      <c r="Q24" s="195"/>
      <c r="R24" s="196"/>
      <c r="S24" s="196"/>
      <c r="T24" s="196"/>
      <c r="U24" s="196"/>
      <c r="V24" s="196"/>
      <c r="W24" s="197"/>
      <c r="X24" s="92"/>
      <c r="Y24" s="351"/>
      <c r="Z24" s="352"/>
      <c r="AA24" s="352"/>
      <c r="AB24" s="352"/>
      <c r="AC24" s="352"/>
      <c r="AD24" s="352"/>
      <c r="AE24" s="353"/>
      <c r="AF24" s="30"/>
      <c r="AG24" s="137"/>
      <c r="AH24" s="138"/>
      <c r="AI24" s="200"/>
      <c r="AJ24" s="200"/>
      <c r="AK24" s="201"/>
      <c r="AL24" s="116"/>
      <c r="AM24" s="161"/>
      <c r="AN24" s="162"/>
      <c r="AO24" s="162"/>
      <c r="AP24" s="162"/>
      <c r="AQ24" s="163"/>
      <c r="AR24" s="66"/>
    </row>
    <row r="25" spans="1:44" ht="17.25" customHeight="1">
      <c r="A25" s="51"/>
      <c r="B25" s="93" t="str">
        <f>IF($AG$1="tiếng việt",Translate!A32,Translate!B32)</f>
        <v>Người liên hệ khẩn cấp khi cần</v>
      </c>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3"/>
      <c r="AC25" s="102"/>
      <c r="AD25" s="102"/>
      <c r="AE25" s="102"/>
      <c r="AF25" s="102"/>
      <c r="AG25" s="194" t="str">
        <f>IF($AG$1="tiếng việt",Translate!A33,Translate!B33)</f>
        <v xml:space="preserve">Số ĐT </v>
      </c>
      <c r="AH25" s="194"/>
      <c r="AI25" s="194"/>
      <c r="AJ25" s="194"/>
      <c r="AK25" s="194"/>
      <c r="AL25" s="26"/>
      <c r="AM25" s="194" t="str">
        <f>IF($AG$1="tiếng việt",Translate!A34,Translate!B34)</f>
        <v>Mối quan hệ</v>
      </c>
      <c r="AN25" s="194"/>
      <c r="AO25" s="194"/>
      <c r="AP25" s="194"/>
      <c r="AQ25" s="194"/>
      <c r="AR25" s="63"/>
    </row>
    <row r="26" spans="1:44" s="43" customFormat="1" ht="23.1" customHeight="1">
      <c r="A26" s="57"/>
      <c r="B26" s="226"/>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8"/>
      <c r="AF26" s="30"/>
      <c r="AG26" s="354"/>
      <c r="AH26" s="227"/>
      <c r="AI26" s="227"/>
      <c r="AJ26" s="227"/>
      <c r="AK26" s="228"/>
      <c r="AL26" s="41"/>
      <c r="AM26" s="226"/>
      <c r="AN26" s="227"/>
      <c r="AO26" s="227"/>
      <c r="AP26" s="227"/>
      <c r="AQ26" s="228"/>
      <c r="AR26" s="66"/>
    </row>
    <row r="27" spans="1:44" ht="25.5" customHeight="1">
      <c r="A27" s="50"/>
      <c r="B27" s="266" t="str">
        <f>IF($AG$1="tiếng việt",Translate!A35,Translate!B35)</f>
        <v>Ngày có thể bắt đầu công việc</v>
      </c>
      <c r="C27" s="266"/>
      <c r="D27" s="266"/>
      <c r="E27" s="266"/>
      <c r="F27" s="266"/>
      <c r="G27" s="266"/>
      <c r="H27" s="266"/>
      <c r="I27" s="266"/>
      <c r="J27" s="266"/>
      <c r="K27" s="37"/>
      <c r="L27" s="37"/>
      <c r="M27" s="194" t="str">
        <f>IF($AG$1="tiếng việt",Translate!A36,Translate!B36)</f>
        <v>Thời điểm liên hệ phù hợp (từ ngày - đến ngày)</v>
      </c>
      <c r="N27" s="194"/>
      <c r="O27" s="194"/>
      <c r="P27" s="194"/>
      <c r="Q27" s="194"/>
      <c r="R27" s="194"/>
      <c r="S27" s="194"/>
      <c r="T27" s="194"/>
      <c r="U27" s="194"/>
      <c r="V27" s="194"/>
      <c r="W27" s="194"/>
      <c r="X27" s="194"/>
      <c r="Y27" s="194"/>
      <c r="Z27" s="194"/>
      <c r="AA27" s="194"/>
      <c r="AB27" s="194"/>
      <c r="AC27" s="194"/>
      <c r="AD27" s="194"/>
      <c r="AE27" s="194"/>
      <c r="AF27" s="37"/>
      <c r="AG27" s="164" t="str">
        <f>IF($AG$1="tiếng việt",Translate!A37,Translate!B37)</f>
        <v>Mức lương gross đề nghị</v>
      </c>
      <c r="AH27" s="164"/>
      <c r="AI27" s="164"/>
      <c r="AJ27" s="164"/>
      <c r="AK27" s="164"/>
      <c r="AL27" s="164"/>
      <c r="AM27" s="164"/>
      <c r="AN27" s="164"/>
      <c r="AO27" s="164"/>
      <c r="AP27" s="164"/>
      <c r="AQ27" s="164"/>
      <c r="AR27" s="63"/>
    </row>
    <row r="28" spans="1:44" s="43" customFormat="1" ht="23.1" customHeight="1">
      <c r="A28" s="57"/>
      <c r="B28" s="320"/>
      <c r="C28" s="321"/>
      <c r="D28" s="321"/>
      <c r="E28" s="321"/>
      <c r="F28" s="321"/>
      <c r="G28" s="321"/>
      <c r="H28" s="321"/>
      <c r="I28" s="321"/>
      <c r="J28" s="322"/>
      <c r="K28" s="30"/>
      <c r="L28" s="30"/>
      <c r="M28" s="226"/>
      <c r="N28" s="227"/>
      <c r="O28" s="227"/>
      <c r="P28" s="227"/>
      <c r="Q28" s="227"/>
      <c r="R28" s="227"/>
      <c r="S28" s="227"/>
      <c r="T28" s="227"/>
      <c r="U28" s="227"/>
      <c r="V28" s="227"/>
      <c r="W28" s="227"/>
      <c r="X28" s="227"/>
      <c r="Y28" s="227"/>
      <c r="Z28" s="227"/>
      <c r="AA28" s="227"/>
      <c r="AB28" s="227"/>
      <c r="AC28" s="227"/>
      <c r="AD28" s="227"/>
      <c r="AE28" s="228"/>
      <c r="AF28" s="30"/>
      <c r="AG28" s="226"/>
      <c r="AH28" s="227"/>
      <c r="AI28" s="227"/>
      <c r="AJ28" s="227"/>
      <c r="AK28" s="227"/>
      <c r="AL28" s="227"/>
      <c r="AM28" s="227"/>
      <c r="AN28" s="227"/>
      <c r="AO28" s="227"/>
      <c r="AP28" s="227"/>
      <c r="AQ28" s="228"/>
      <c r="AR28" s="66"/>
    </row>
    <row r="29" spans="1:44" ht="11.25" customHeight="1" thickBot="1">
      <c r="A29" s="52"/>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63"/>
    </row>
    <row r="30" spans="1:44" s="74" customFormat="1" ht="15" customHeight="1">
      <c r="A30" s="76">
        <v>2</v>
      </c>
      <c r="B30" s="236" t="str">
        <f>IF($AG$1="tiếng việt",Translate!A38,Translate!B38)</f>
        <v>QUÁ TRÌNH ĐÀO TẠO (Ghi đầy đủ và chi tiết)</v>
      </c>
      <c r="C30" s="236"/>
      <c r="D30" s="236"/>
      <c r="E30" s="236"/>
      <c r="F30" s="236"/>
      <c r="G30" s="236"/>
      <c r="H30" s="236"/>
      <c r="I30" s="236"/>
      <c r="J30" s="236"/>
      <c r="K30" s="236"/>
      <c r="L30" s="236"/>
      <c r="M30" s="236"/>
      <c r="N30" s="236"/>
      <c r="O30" s="236"/>
      <c r="P30" s="236"/>
      <c r="Q30" s="236"/>
      <c r="R30" s="236"/>
      <c r="S30" s="236"/>
      <c r="T30" s="236"/>
      <c r="U30" s="236"/>
      <c r="V30" s="236"/>
      <c r="W30" s="236"/>
      <c r="X30" s="236"/>
      <c r="Y30" s="236"/>
      <c r="Z30" s="236"/>
      <c r="AA30" s="236"/>
      <c r="AB30" s="236"/>
      <c r="AC30" s="236"/>
      <c r="AD30" s="236"/>
      <c r="AE30" s="236"/>
      <c r="AF30" s="236"/>
      <c r="AG30" s="236"/>
      <c r="AH30" s="236"/>
      <c r="AI30" s="236"/>
      <c r="AJ30" s="236"/>
      <c r="AK30" s="236"/>
      <c r="AL30" s="236"/>
      <c r="AM30" s="236"/>
      <c r="AN30" s="236"/>
      <c r="AO30" s="236"/>
      <c r="AP30" s="236"/>
      <c r="AQ30" s="236"/>
      <c r="AR30" s="78"/>
    </row>
    <row r="31" spans="1:44" ht="14.25" customHeight="1">
      <c r="A31" s="50"/>
      <c r="B31" s="164" t="str">
        <f>IF($AG$1="tiếng việt",Translate!A39,Translate!B39)</f>
        <v>Tên Trường đào tạo</v>
      </c>
      <c r="C31" s="164"/>
      <c r="D31" s="164"/>
      <c r="E31" s="164"/>
      <c r="F31" s="164"/>
      <c r="G31" s="164"/>
      <c r="H31" s="164"/>
      <c r="I31" s="164"/>
      <c r="J31" s="164"/>
      <c r="K31" s="37"/>
      <c r="L31" s="164" t="str">
        <f>IF($AG$1="tiếng việt",Translate!A40,Translate!B40)</f>
        <v>Trình độ</v>
      </c>
      <c r="M31" s="164"/>
      <c r="N31" s="164"/>
      <c r="O31" s="164"/>
      <c r="P31" s="37"/>
      <c r="Q31" s="164" t="str">
        <f>IF($AG$1="tiếng việt",Translate!A41,Translate!B41)</f>
        <v>Chuyên ngành</v>
      </c>
      <c r="R31" s="164"/>
      <c r="S31" s="164"/>
      <c r="T31" s="164"/>
      <c r="U31" s="164"/>
      <c r="V31" s="164"/>
      <c r="W31" s="164"/>
      <c r="X31" s="37"/>
      <c r="Y31" s="341" t="str">
        <f>IF($AG$1="tiếng việt",Translate!A42,Translate!B42)</f>
        <v xml:space="preserve">Thời gian </v>
      </c>
      <c r="Z31" s="341"/>
      <c r="AA31" s="341"/>
      <c r="AB31" s="341"/>
      <c r="AC31" s="341"/>
      <c r="AD31" s="341"/>
      <c r="AE31" s="341"/>
      <c r="AF31" s="37"/>
      <c r="AG31" s="164" t="str">
        <f>IF($AG$1="tiếng việt",Translate!A45,Translate!B45)</f>
        <v>Điểm TB</v>
      </c>
      <c r="AH31" s="164"/>
      <c r="AI31" s="123"/>
      <c r="AJ31" s="164" t="str">
        <f>IF($AG$1="tiếng việt",Translate!A144,Translate!B144)</f>
        <v>Thang điểm</v>
      </c>
      <c r="AK31" s="164"/>
      <c r="AL31" s="26"/>
      <c r="AM31" s="164" t="str">
        <f>IF($AG$1="tiếng việt",Translate!A145,Translate!B145)</f>
        <v>Xếp loại</v>
      </c>
      <c r="AN31" s="164"/>
      <c r="AO31" s="142"/>
      <c r="AP31" s="177" t="str">
        <f>IF($AG$1="tiếng việt",Translate!A46,Translate!B46)</f>
        <v xml:space="preserve">Loại hình đào tạo </v>
      </c>
      <c r="AQ31" s="177"/>
      <c r="AR31" s="64"/>
    </row>
    <row r="32" spans="1:44" ht="27.75" customHeight="1">
      <c r="A32" s="50"/>
      <c r="B32" s="164"/>
      <c r="C32" s="164"/>
      <c r="D32" s="164"/>
      <c r="E32" s="164"/>
      <c r="F32" s="164"/>
      <c r="G32" s="164"/>
      <c r="H32" s="164"/>
      <c r="I32" s="164"/>
      <c r="J32" s="164"/>
      <c r="K32" s="37"/>
      <c r="L32" s="164"/>
      <c r="M32" s="164"/>
      <c r="N32" s="164"/>
      <c r="O32" s="164"/>
      <c r="P32" s="37"/>
      <c r="Q32" s="164"/>
      <c r="R32" s="164"/>
      <c r="S32" s="164"/>
      <c r="T32" s="164"/>
      <c r="U32" s="164"/>
      <c r="V32" s="164"/>
      <c r="W32" s="164"/>
      <c r="X32" s="37"/>
      <c r="Y32" s="164" t="str">
        <f>IF($AG$1="tiếng việt",Translate!A43,Translate!B43)</f>
        <v>Thời điểm bắt đầu</v>
      </c>
      <c r="Z32" s="164"/>
      <c r="AA32" s="164"/>
      <c r="AB32" s="104" t="s">
        <v>65</v>
      </c>
      <c r="AC32" s="164" t="str">
        <f>IF($AG$1="tiếng việt",Translate!A44,Translate!B44)</f>
        <v>Thời điểm tốt nghiệp</v>
      </c>
      <c r="AD32" s="164"/>
      <c r="AE32" s="164"/>
      <c r="AF32" s="37"/>
      <c r="AG32" s="164"/>
      <c r="AH32" s="164"/>
      <c r="AI32" s="123"/>
      <c r="AJ32" s="179"/>
      <c r="AK32" s="179"/>
      <c r="AL32" s="26"/>
      <c r="AM32" s="179"/>
      <c r="AN32" s="179"/>
      <c r="AO32" s="142"/>
      <c r="AP32" s="178"/>
      <c r="AQ32" s="178"/>
      <c r="AR32" s="64"/>
    </row>
    <row r="33" spans="1:44" s="43" customFormat="1" ht="39" customHeight="1">
      <c r="A33" s="57"/>
      <c r="B33" s="259"/>
      <c r="C33" s="260"/>
      <c r="D33" s="260"/>
      <c r="E33" s="260"/>
      <c r="F33" s="260"/>
      <c r="G33" s="260"/>
      <c r="H33" s="260"/>
      <c r="I33" s="260"/>
      <c r="J33" s="261"/>
      <c r="K33" s="30"/>
      <c r="L33" s="347" t="str">
        <f>IF($AG$1="tiếng việt",Translate!A47,Translate!B47)</f>
        <v>PTTH</v>
      </c>
      <c r="M33" s="348"/>
      <c r="N33" s="348"/>
      <c r="O33" s="349"/>
      <c r="P33" s="30"/>
      <c r="Q33" s="314"/>
      <c r="R33" s="315"/>
      <c r="S33" s="315"/>
      <c r="T33" s="315"/>
      <c r="U33" s="315"/>
      <c r="V33" s="315"/>
      <c r="W33" s="316"/>
      <c r="X33" s="89"/>
      <c r="Y33" s="342"/>
      <c r="Z33" s="343"/>
      <c r="AA33" s="344"/>
      <c r="AB33" s="116"/>
      <c r="AC33" s="150"/>
      <c r="AD33" s="345"/>
      <c r="AE33" s="346"/>
      <c r="AF33" s="30"/>
      <c r="AG33" s="188"/>
      <c r="AH33" s="189"/>
      <c r="AI33" s="116"/>
      <c r="AJ33" s="182"/>
      <c r="AK33" s="183"/>
      <c r="AL33" s="41"/>
      <c r="AM33" s="184"/>
      <c r="AN33" s="185"/>
      <c r="AO33" s="116"/>
      <c r="AP33" s="184"/>
      <c r="AQ33" s="185"/>
      <c r="AR33" s="75"/>
    </row>
    <row r="34" spans="1:44" s="43" customFormat="1" ht="39" customHeight="1">
      <c r="A34" s="57"/>
      <c r="B34" s="182"/>
      <c r="C34" s="220"/>
      <c r="D34" s="220"/>
      <c r="E34" s="220"/>
      <c r="F34" s="220"/>
      <c r="G34" s="220"/>
      <c r="H34" s="220"/>
      <c r="I34" s="220"/>
      <c r="J34" s="183"/>
      <c r="K34" s="30"/>
      <c r="L34" s="323" t="str">
        <f>IF($AG$1="tiếng việt",Translate!A48,Translate!B48)</f>
        <v>Trung cấp</v>
      </c>
      <c r="M34" s="324"/>
      <c r="N34" s="324"/>
      <c r="O34" s="325"/>
      <c r="P34" s="30"/>
      <c r="Q34" s="317"/>
      <c r="R34" s="318"/>
      <c r="S34" s="318"/>
      <c r="T34" s="318"/>
      <c r="U34" s="318"/>
      <c r="V34" s="318"/>
      <c r="W34" s="319"/>
      <c r="X34" s="89"/>
      <c r="Y34" s="326"/>
      <c r="Z34" s="327"/>
      <c r="AA34" s="328"/>
      <c r="AB34" s="116"/>
      <c r="AC34" s="151"/>
      <c r="AD34" s="329"/>
      <c r="AE34" s="328"/>
      <c r="AF34" s="30"/>
      <c r="AG34" s="168"/>
      <c r="AH34" s="170"/>
      <c r="AI34" s="116"/>
      <c r="AJ34" s="182"/>
      <c r="AK34" s="183"/>
      <c r="AL34" s="41"/>
      <c r="AM34" s="182"/>
      <c r="AN34" s="183"/>
      <c r="AO34" s="116"/>
      <c r="AP34" s="182"/>
      <c r="AQ34" s="183"/>
      <c r="AR34" s="75"/>
    </row>
    <row r="35" spans="1:44" s="43" customFormat="1" ht="39" customHeight="1">
      <c r="A35" s="57"/>
      <c r="B35" s="262"/>
      <c r="C35" s="263"/>
      <c r="D35" s="263"/>
      <c r="E35" s="263"/>
      <c r="F35" s="263"/>
      <c r="G35" s="263"/>
      <c r="H35" s="263"/>
      <c r="I35" s="263"/>
      <c r="J35" s="264"/>
      <c r="K35" s="30"/>
      <c r="L35" s="323" t="str">
        <f>IF($AG$1="tiếng việt",Translate!A49,Translate!B49)</f>
        <v>Cao đẳng</v>
      </c>
      <c r="M35" s="324"/>
      <c r="N35" s="324"/>
      <c r="O35" s="325"/>
      <c r="P35" s="30"/>
      <c r="Q35" s="331"/>
      <c r="R35" s="332"/>
      <c r="S35" s="332"/>
      <c r="T35" s="332"/>
      <c r="U35" s="332"/>
      <c r="V35" s="332"/>
      <c r="W35" s="333"/>
      <c r="X35" s="89"/>
      <c r="Y35" s="338"/>
      <c r="Z35" s="339"/>
      <c r="AA35" s="340"/>
      <c r="AB35" s="116"/>
      <c r="AC35" s="148"/>
      <c r="AD35" s="329"/>
      <c r="AE35" s="328"/>
      <c r="AF35" s="30"/>
      <c r="AG35" s="168"/>
      <c r="AH35" s="170"/>
      <c r="AI35" s="116"/>
      <c r="AJ35" s="182"/>
      <c r="AK35" s="183"/>
      <c r="AL35" s="41"/>
      <c r="AM35" s="182"/>
      <c r="AN35" s="183"/>
      <c r="AO35" s="116"/>
      <c r="AP35" s="182"/>
      <c r="AQ35" s="183"/>
      <c r="AR35" s="75"/>
    </row>
    <row r="36" spans="1:44" s="43" customFormat="1" ht="39" customHeight="1">
      <c r="A36" s="57"/>
      <c r="B36" s="182"/>
      <c r="C36" s="220"/>
      <c r="D36" s="220"/>
      <c r="E36" s="220"/>
      <c r="F36" s="220"/>
      <c r="G36" s="220"/>
      <c r="H36" s="220"/>
      <c r="I36" s="220"/>
      <c r="J36" s="183"/>
      <c r="K36" s="30"/>
      <c r="L36" s="323" t="str">
        <f>IF($AG$1="tiếng việt",Translate!A50,Translate!B50)</f>
        <v>Đại học</v>
      </c>
      <c r="M36" s="324"/>
      <c r="N36" s="324"/>
      <c r="O36" s="325"/>
      <c r="P36" s="30"/>
      <c r="Q36" s="317"/>
      <c r="R36" s="318"/>
      <c r="S36" s="318"/>
      <c r="T36" s="318"/>
      <c r="U36" s="318"/>
      <c r="V36" s="318"/>
      <c r="W36" s="319"/>
      <c r="X36" s="89"/>
      <c r="Y36" s="326"/>
      <c r="Z36" s="327"/>
      <c r="AA36" s="328"/>
      <c r="AB36" s="116"/>
      <c r="AC36" s="148"/>
      <c r="AD36" s="329"/>
      <c r="AE36" s="328"/>
      <c r="AF36" s="30"/>
      <c r="AG36" s="168"/>
      <c r="AH36" s="170"/>
      <c r="AI36" s="116"/>
      <c r="AJ36" s="182"/>
      <c r="AK36" s="183"/>
      <c r="AL36" s="41"/>
      <c r="AM36" s="182"/>
      <c r="AN36" s="183"/>
      <c r="AO36" s="116"/>
      <c r="AP36" s="182"/>
      <c r="AQ36" s="183"/>
      <c r="AR36" s="75"/>
    </row>
    <row r="37" spans="1:44" s="43" customFormat="1" ht="39" customHeight="1">
      <c r="A37" s="57"/>
      <c r="B37" s="180"/>
      <c r="C37" s="265"/>
      <c r="D37" s="265"/>
      <c r="E37" s="265"/>
      <c r="F37" s="265"/>
      <c r="G37" s="265"/>
      <c r="H37" s="265"/>
      <c r="I37" s="265"/>
      <c r="J37" s="181"/>
      <c r="K37" s="30"/>
      <c r="L37" s="396" t="str">
        <f>IF($AG$1="tiếng việt",Translate!A51,Translate!B51)</f>
        <v>Trên ĐH</v>
      </c>
      <c r="M37" s="397"/>
      <c r="N37" s="397"/>
      <c r="O37" s="398"/>
      <c r="P37" s="30"/>
      <c r="Q37" s="165"/>
      <c r="R37" s="166"/>
      <c r="S37" s="166"/>
      <c r="T37" s="166"/>
      <c r="U37" s="166"/>
      <c r="V37" s="166"/>
      <c r="W37" s="167"/>
      <c r="X37" s="89"/>
      <c r="Y37" s="393"/>
      <c r="Z37" s="394"/>
      <c r="AA37" s="395"/>
      <c r="AB37" s="116"/>
      <c r="AC37" s="149"/>
      <c r="AD37" s="391"/>
      <c r="AE37" s="392"/>
      <c r="AF37" s="30"/>
      <c r="AG37" s="186"/>
      <c r="AH37" s="187"/>
      <c r="AI37" s="116"/>
      <c r="AJ37" s="221"/>
      <c r="AK37" s="223"/>
      <c r="AL37" s="41"/>
      <c r="AM37" s="180"/>
      <c r="AN37" s="181"/>
      <c r="AO37" s="116"/>
      <c r="AP37" s="180"/>
      <c r="AQ37" s="181"/>
      <c r="AR37" s="75"/>
    </row>
    <row r="38" spans="1:44" ht="27" customHeight="1">
      <c r="A38" s="51"/>
      <c r="B38" s="244" t="str">
        <f>IF($AG$1="tiếng việt",Translate!A52,Translate!B52)</f>
        <v>Ngoại ngữ (ghi rõ khả năng sử dụng từng kỹ năng theo mức độ: Tốt - Khá - Bình thường)</v>
      </c>
      <c r="C38" s="244"/>
      <c r="D38" s="244"/>
      <c r="E38" s="244"/>
      <c r="F38" s="244"/>
      <c r="G38" s="244"/>
      <c r="H38" s="244"/>
      <c r="I38" s="244"/>
      <c r="J38" s="244"/>
      <c r="K38" s="244"/>
      <c r="L38" s="244"/>
      <c r="M38" s="244"/>
      <c r="N38" s="244"/>
      <c r="O38" s="244"/>
      <c r="P38" s="244"/>
      <c r="Q38" s="244"/>
      <c r="R38" s="244"/>
      <c r="S38" s="244"/>
      <c r="T38" s="15"/>
      <c r="U38" s="164" t="str">
        <f>IF($AG$1="tiếng việt",Translate!A53,Translate!B53)</f>
        <v>Nghe</v>
      </c>
      <c r="V38" s="164"/>
      <c r="W38" s="164"/>
      <c r="X38" s="164"/>
      <c r="Y38" s="164"/>
      <c r="Z38" s="26"/>
      <c r="AA38" s="164" t="str">
        <f>IF($AG$1="tiếng việt",Translate!A54,Translate!B54)</f>
        <v>Nói</v>
      </c>
      <c r="AB38" s="164"/>
      <c r="AC38" s="164"/>
      <c r="AD38" s="164"/>
      <c r="AE38" s="164"/>
      <c r="AF38" s="102"/>
      <c r="AG38" s="164" t="str">
        <f>IF($AG$1="tiếng việt",Translate!A55,Translate!B55)</f>
        <v>Đọc</v>
      </c>
      <c r="AH38" s="164"/>
      <c r="AI38" s="164"/>
      <c r="AJ38" s="164"/>
      <c r="AK38" s="164"/>
      <c r="AL38" s="26"/>
      <c r="AM38" s="164" t="str">
        <f>IF($AG$1="tiếng việt",Translate!A56,Translate!B56)</f>
        <v>Viết</v>
      </c>
      <c r="AN38" s="164"/>
      <c r="AO38" s="164"/>
      <c r="AP38" s="164"/>
      <c r="AQ38" s="164"/>
      <c r="AR38" s="64"/>
    </row>
    <row r="39" spans="1:44" ht="23.1" customHeight="1">
      <c r="A39" s="47"/>
      <c r="B39" s="334" t="str">
        <f>IF($AG$1="tiếng việt",Translate!A57,Translate!B57)</f>
        <v>Tiếng Anh</v>
      </c>
      <c r="C39" s="334"/>
      <c r="D39" s="334"/>
      <c r="E39" s="334"/>
      <c r="F39" s="334"/>
      <c r="G39" s="334"/>
      <c r="H39" s="334"/>
      <c r="I39" s="334"/>
      <c r="J39" s="334"/>
      <c r="K39" s="334"/>
      <c r="L39" s="334"/>
      <c r="M39" s="334"/>
      <c r="N39" s="334"/>
      <c r="O39" s="334"/>
      <c r="P39" s="334"/>
      <c r="Q39" s="334"/>
      <c r="R39" s="334"/>
      <c r="S39" s="334"/>
      <c r="T39" s="15"/>
      <c r="U39" s="161"/>
      <c r="V39" s="162"/>
      <c r="W39" s="162"/>
      <c r="X39" s="162"/>
      <c r="Y39" s="163"/>
      <c r="Z39" s="41"/>
      <c r="AA39" s="161"/>
      <c r="AB39" s="162"/>
      <c r="AC39" s="162"/>
      <c r="AD39" s="162"/>
      <c r="AE39" s="163"/>
      <c r="AF39" s="30"/>
      <c r="AG39" s="161"/>
      <c r="AH39" s="162"/>
      <c r="AI39" s="162"/>
      <c r="AJ39" s="162"/>
      <c r="AK39" s="163"/>
      <c r="AL39" s="41"/>
      <c r="AM39" s="161"/>
      <c r="AN39" s="162"/>
      <c r="AO39" s="162"/>
      <c r="AP39" s="162"/>
      <c r="AQ39" s="163"/>
      <c r="AR39" s="64"/>
    </row>
    <row r="40" spans="1:44" ht="10.35" customHeight="1">
      <c r="A40" s="132"/>
      <c r="B40" s="117"/>
      <c r="C40" s="117"/>
      <c r="D40" s="117"/>
      <c r="E40" s="117"/>
      <c r="F40" s="117"/>
      <c r="G40" s="117"/>
      <c r="H40" s="117"/>
      <c r="I40" s="117"/>
      <c r="J40" s="117"/>
      <c r="K40" s="117"/>
      <c r="L40" s="117"/>
      <c r="M40" s="117"/>
      <c r="N40" s="117"/>
      <c r="O40" s="117"/>
      <c r="P40" s="117"/>
      <c r="Q40" s="117"/>
      <c r="R40" s="117"/>
      <c r="S40" s="117"/>
      <c r="T40" s="117"/>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31"/>
    </row>
    <row r="41" spans="1:44" ht="23.1" customHeight="1">
      <c r="A41" s="47"/>
      <c r="B41" s="30" t="str">
        <f>IF($AG$1="tiếng việt",Translate!A58,Translate!B58)</f>
        <v>Ngoại ngữ khác</v>
      </c>
      <c r="C41" s="37"/>
      <c r="D41" s="37"/>
      <c r="E41" s="37"/>
      <c r="F41" s="37"/>
      <c r="G41" s="199"/>
      <c r="H41" s="200"/>
      <c r="I41" s="200"/>
      <c r="J41" s="200"/>
      <c r="K41" s="200"/>
      <c r="L41" s="200"/>
      <c r="M41" s="200"/>
      <c r="N41" s="200"/>
      <c r="O41" s="200"/>
      <c r="P41" s="200"/>
      <c r="Q41" s="200"/>
      <c r="R41" s="200"/>
      <c r="S41" s="201"/>
      <c r="T41" s="15"/>
      <c r="U41" s="161"/>
      <c r="V41" s="162"/>
      <c r="W41" s="162"/>
      <c r="X41" s="162"/>
      <c r="Y41" s="163"/>
      <c r="Z41" s="41"/>
      <c r="AA41" s="161"/>
      <c r="AB41" s="162"/>
      <c r="AC41" s="162"/>
      <c r="AD41" s="162"/>
      <c r="AE41" s="163"/>
      <c r="AF41" s="30"/>
      <c r="AG41" s="161"/>
      <c r="AH41" s="162"/>
      <c r="AI41" s="162"/>
      <c r="AJ41" s="162"/>
      <c r="AK41" s="163"/>
      <c r="AL41" s="41"/>
      <c r="AM41" s="161"/>
      <c r="AN41" s="162"/>
      <c r="AO41" s="162"/>
      <c r="AP41" s="162"/>
      <c r="AQ41" s="163"/>
      <c r="AR41" s="64"/>
    </row>
    <row r="42" spans="1:44" ht="27" customHeight="1">
      <c r="A42" s="51"/>
      <c r="B42" s="15" t="str">
        <f>IF($AG$1="tiếng việt",Translate!A59,Translate!B59)</f>
        <v>Chứng chỉ (nếu có)</v>
      </c>
      <c r="C42" s="15"/>
      <c r="D42" s="15"/>
      <c r="E42" s="15"/>
      <c r="F42" s="15"/>
      <c r="G42" s="15"/>
      <c r="H42" s="194" t="str">
        <f>IF($AG$1="tiếng việt",Translate!A60,Translate!B60)</f>
        <v>Điểm TOEIC</v>
      </c>
      <c r="I42" s="194"/>
      <c r="J42" s="194"/>
      <c r="K42" s="194"/>
      <c r="L42" s="194"/>
      <c r="M42" s="15"/>
      <c r="N42" s="194" t="str">
        <f>IF($AG$1="tiếng việt",Translate!A61,Translate!B61)</f>
        <v>Điểm TOEFL</v>
      </c>
      <c r="O42" s="194"/>
      <c r="P42" s="194"/>
      <c r="Q42" s="194"/>
      <c r="R42" s="194"/>
      <c r="S42" s="15"/>
      <c r="T42" s="194" t="str">
        <f>IF($AG$1="tiếng việt",Translate!A62,Translate!B62)</f>
        <v>Điểm IELTS</v>
      </c>
      <c r="U42" s="194"/>
      <c r="V42" s="194"/>
      <c r="W42" s="194"/>
      <c r="X42" s="194"/>
      <c r="Y42" s="15"/>
      <c r="Z42" s="179" t="str">
        <f>IF($AG$1="tiếng việt",Translate!A63,Translate!B63)</f>
        <v>Khác (ghi rõ)</v>
      </c>
      <c r="AA42" s="179"/>
      <c r="AB42" s="179"/>
      <c r="AC42" s="179"/>
      <c r="AD42" s="179"/>
      <c r="AE42" s="179"/>
      <c r="AF42" s="179"/>
      <c r="AG42" s="179"/>
      <c r="AH42" s="179"/>
      <c r="AI42" s="179"/>
      <c r="AJ42" s="179"/>
      <c r="AK42" s="179"/>
      <c r="AL42" s="179"/>
      <c r="AM42" s="179"/>
      <c r="AN42" s="179"/>
      <c r="AO42" s="179"/>
      <c r="AP42" s="179"/>
      <c r="AQ42" s="179"/>
      <c r="AR42" s="64"/>
    </row>
    <row r="43" spans="1:44" ht="23.1" customHeight="1">
      <c r="A43" s="47"/>
      <c r="B43" s="15"/>
      <c r="C43" s="15"/>
      <c r="D43" s="15"/>
      <c r="E43" s="15"/>
      <c r="F43" s="15"/>
      <c r="G43" s="15"/>
      <c r="H43" s="161"/>
      <c r="I43" s="162"/>
      <c r="J43" s="162"/>
      <c r="K43" s="162"/>
      <c r="L43" s="163"/>
      <c r="M43" s="15"/>
      <c r="N43" s="302"/>
      <c r="O43" s="162"/>
      <c r="P43" s="162"/>
      <c r="Q43" s="162"/>
      <c r="R43" s="163"/>
      <c r="S43" s="15"/>
      <c r="T43" s="161"/>
      <c r="U43" s="162"/>
      <c r="V43" s="162"/>
      <c r="W43" s="162"/>
      <c r="X43" s="163"/>
      <c r="Y43" s="15"/>
      <c r="Z43" s="245"/>
      <c r="AA43" s="246"/>
      <c r="AB43" s="246"/>
      <c r="AC43" s="246"/>
      <c r="AD43" s="246"/>
      <c r="AE43" s="246"/>
      <c r="AF43" s="246"/>
      <c r="AG43" s="246"/>
      <c r="AH43" s="246"/>
      <c r="AI43" s="246"/>
      <c r="AJ43" s="246"/>
      <c r="AK43" s="246"/>
      <c r="AL43" s="246"/>
      <c r="AM43" s="246"/>
      <c r="AN43" s="246"/>
      <c r="AO43" s="246"/>
      <c r="AP43" s="246"/>
      <c r="AQ43" s="247"/>
      <c r="AR43" s="64"/>
    </row>
    <row r="44" spans="1:44" ht="21" customHeight="1">
      <c r="A44" s="53"/>
      <c r="B44" s="308" t="str">
        <f>IF($AG$1="tiếng việt",Translate!A153,Translate!B153)&amp;":"</f>
        <v>Giải thưởng:</v>
      </c>
      <c r="C44" s="308"/>
      <c r="D44" s="308"/>
      <c r="E44" s="308"/>
      <c r="F44" s="308"/>
      <c r="G44" s="308"/>
      <c r="H44" s="125"/>
      <c r="I44" s="308" t="str">
        <f>IF($AG$1="tiếng việt",Translate!A155,Translate!B155)&amp;":"</f>
        <v>Thông tin thêm về giải thưởng:</v>
      </c>
      <c r="J44" s="308"/>
      <c r="K44" s="308"/>
      <c r="L44" s="308"/>
      <c r="M44" s="308"/>
      <c r="N44" s="308"/>
      <c r="O44" s="308"/>
      <c r="P44" s="308"/>
      <c r="Q44" s="308"/>
      <c r="R44" s="308"/>
      <c r="S44" s="125"/>
      <c r="T44" s="309" t="str">
        <f>IF($AG$1="tiếng việt",Translate!A152,Translate!B152)&amp;":"</f>
        <v>Giải thưởng khác:</v>
      </c>
      <c r="U44" s="309"/>
      <c r="V44" s="309"/>
      <c r="W44" s="309"/>
      <c r="X44" s="309"/>
      <c r="Y44" s="309"/>
      <c r="Z44" s="309"/>
      <c r="AA44" s="309"/>
      <c r="AB44" s="309"/>
      <c r="AC44" s="309"/>
      <c r="AD44" s="309"/>
      <c r="AE44" s="309"/>
      <c r="AF44" s="309"/>
      <c r="AG44" s="309"/>
      <c r="AH44" s="144"/>
      <c r="AI44" s="164" t="str">
        <f>IF($AG$1="tiếng việt",Translate!A154,Translate!B154)&amp;":"</f>
        <v>Vai trò trong các tổ chức xã hội:</v>
      </c>
      <c r="AJ44" s="164"/>
      <c r="AK44" s="164"/>
      <c r="AL44" s="164"/>
      <c r="AM44" s="164"/>
      <c r="AN44" s="164"/>
      <c r="AO44" s="164"/>
      <c r="AP44" s="164"/>
      <c r="AQ44" s="164"/>
      <c r="AR44" s="64"/>
    </row>
    <row r="45" spans="1:44" ht="63" customHeight="1">
      <c r="A45" s="53"/>
      <c r="B45" s="305"/>
      <c r="C45" s="306"/>
      <c r="D45" s="306"/>
      <c r="E45" s="306"/>
      <c r="F45" s="306"/>
      <c r="G45" s="307"/>
      <c r="H45" s="147"/>
      <c r="I45" s="335"/>
      <c r="J45" s="336"/>
      <c r="K45" s="336"/>
      <c r="L45" s="336"/>
      <c r="M45" s="336"/>
      <c r="N45" s="336"/>
      <c r="O45" s="336"/>
      <c r="P45" s="336"/>
      <c r="Q45" s="336"/>
      <c r="R45" s="337"/>
      <c r="T45" s="310"/>
      <c r="U45" s="311"/>
      <c r="V45" s="311"/>
      <c r="W45" s="311"/>
      <c r="X45" s="311"/>
      <c r="Y45" s="311"/>
      <c r="Z45" s="311"/>
      <c r="AA45" s="311"/>
      <c r="AB45" s="311"/>
      <c r="AC45" s="311"/>
      <c r="AD45" s="311"/>
      <c r="AE45" s="311"/>
      <c r="AF45" s="311"/>
      <c r="AG45" s="312"/>
      <c r="AH45" s="144"/>
      <c r="AI45" s="248"/>
      <c r="AJ45" s="249"/>
      <c r="AK45" s="249"/>
      <c r="AL45" s="249"/>
      <c r="AM45" s="249"/>
      <c r="AN45" s="249"/>
      <c r="AO45" s="249"/>
      <c r="AP45" s="249"/>
      <c r="AQ45" s="250"/>
      <c r="AR45" s="64"/>
    </row>
    <row r="46" spans="1:44" ht="12.75" customHeight="1">
      <c r="A46" s="53"/>
      <c r="B46" s="144"/>
      <c r="C46" s="144"/>
      <c r="D46" s="144"/>
      <c r="E46" s="144"/>
      <c r="F46" s="144"/>
      <c r="G46" s="144"/>
      <c r="H46" s="144"/>
      <c r="I46" s="144"/>
      <c r="J46" s="144"/>
      <c r="K46" s="144"/>
      <c r="L46" s="144"/>
      <c r="M46" s="144"/>
      <c r="N46" s="144"/>
      <c r="O46" s="144"/>
      <c r="P46" s="144"/>
      <c r="Q46" s="144"/>
      <c r="R46" s="144"/>
      <c r="S46" s="144"/>
      <c r="V46" s="144"/>
      <c r="W46" s="144"/>
      <c r="X46" s="27"/>
      <c r="Y46" s="27"/>
      <c r="Z46" s="27"/>
      <c r="AA46" s="27"/>
      <c r="AB46" s="27"/>
      <c r="AC46" s="27"/>
      <c r="AD46" s="27"/>
      <c r="AE46" s="27"/>
      <c r="AF46" s="27"/>
      <c r="AG46" s="27"/>
      <c r="AH46" s="144"/>
      <c r="AI46" s="144"/>
      <c r="AJ46" s="144"/>
      <c r="AK46" s="144"/>
      <c r="AL46" s="27"/>
      <c r="AM46" s="27"/>
      <c r="AN46" s="27"/>
      <c r="AO46" s="27"/>
      <c r="AP46" s="27"/>
      <c r="AQ46" s="27"/>
      <c r="AR46" s="64"/>
    </row>
    <row r="47" spans="1:44" s="99" customFormat="1" ht="6" customHeight="1" thickBot="1">
      <c r="A47" s="96"/>
      <c r="B47" s="97"/>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8"/>
    </row>
    <row r="48" spans="1:44" s="74" customFormat="1" ht="15" customHeight="1" thickTop="1">
      <c r="A48" s="79">
        <v>3</v>
      </c>
      <c r="B48" s="304" t="str">
        <f>IF($AG$1="tiếng việt",Translate!A65,Translate!B65)</f>
        <v>QUÁ TRÌNH CÔNG TÁC (Kể cả bán thời gian)</v>
      </c>
      <c r="C48" s="304"/>
      <c r="D48" s="304"/>
      <c r="E48" s="304"/>
      <c r="F48" s="304"/>
      <c r="G48" s="304"/>
      <c r="H48" s="304"/>
      <c r="I48" s="304"/>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304"/>
      <c r="AQ48" s="304"/>
      <c r="AR48" s="80"/>
    </row>
    <row r="49" spans="1:44" ht="15.75" customHeight="1">
      <c r="A49" s="54"/>
      <c r="B49" s="399" t="str">
        <f>IF($AG$1="tiếng việt",Translate!A66,Translate!B66)</f>
        <v>Tên 03 Đơn vị công tác gần nhất</v>
      </c>
      <c r="C49" s="399"/>
      <c r="D49" s="399"/>
      <c r="E49" s="399"/>
      <c r="F49" s="399"/>
      <c r="G49" s="399"/>
      <c r="H49" s="399"/>
      <c r="I49" s="399"/>
      <c r="J49" s="399"/>
      <c r="K49" s="37"/>
      <c r="L49" s="301" t="str">
        <f>IF($AG$1="tiếng việt",Translate!A68,Translate!B68)</f>
        <v>Chức vụ</v>
      </c>
      <c r="M49" s="301"/>
      <c r="N49" s="301"/>
      <c r="O49" s="301"/>
      <c r="P49" s="37"/>
      <c r="Q49" s="330" t="str">
        <f>IF($AG$1="tiếng việt",Translate!A69,Translate!B69)</f>
        <v xml:space="preserve">Thời gian </v>
      </c>
      <c r="R49" s="330"/>
      <c r="S49" s="330"/>
      <c r="T49" s="330"/>
      <c r="U49" s="330"/>
      <c r="V49" s="330"/>
      <c r="W49" s="330"/>
      <c r="X49" s="37"/>
      <c r="Y49" s="301" t="str">
        <f>IF($AG$1="tiếng việt",Translate!A72,Translate!B64)</f>
        <v>Tên/chức vụ người QL</v>
      </c>
      <c r="Z49" s="301"/>
      <c r="AA49" s="301"/>
      <c r="AB49" s="301"/>
      <c r="AC49" s="89"/>
      <c r="AD49" s="301" t="str">
        <f>IF($AG$1="tiếng việt",Translate!A73,Translate!B73)</f>
        <v>Mảng công việc phụ trách chính</v>
      </c>
      <c r="AE49" s="301"/>
      <c r="AF49" s="301"/>
      <c r="AG49" s="301"/>
      <c r="AH49" s="301"/>
      <c r="AI49" s="301"/>
      <c r="AJ49" s="301"/>
      <c r="AK49" s="301"/>
      <c r="AL49" s="41"/>
      <c r="AM49" s="237" t="str">
        <f>IF($AG$1="tiếng việt",Translate!A74,Translate!B74)</f>
        <v>Lý do thôi việc</v>
      </c>
      <c r="AN49" s="313"/>
      <c r="AO49" s="313"/>
      <c r="AP49" s="313"/>
      <c r="AQ49" s="313"/>
      <c r="AR49" s="64"/>
    </row>
    <row r="50" spans="1:44" ht="21.75" customHeight="1">
      <c r="A50" s="54"/>
      <c r="B50" s="400"/>
      <c r="C50" s="400"/>
      <c r="D50" s="400"/>
      <c r="E50" s="400"/>
      <c r="F50" s="400"/>
      <c r="G50" s="400"/>
      <c r="H50" s="400"/>
      <c r="I50" s="400"/>
      <c r="J50" s="400"/>
      <c r="K50" s="37"/>
      <c r="L50" s="301"/>
      <c r="M50" s="301"/>
      <c r="N50" s="301"/>
      <c r="O50" s="301"/>
      <c r="P50" s="37"/>
      <c r="Q50" s="301" t="str">
        <f>IF($AG$1="tiếng việt",Translate!A70,Translate!B70)</f>
        <v>tháng/năm</v>
      </c>
      <c r="R50" s="301"/>
      <c r="S50" s="301"/>
      <c r="T50" s="121" t="s">
        <v>65</v>
      </c>
      <c r="U50" s="301" t="str">
        <f>IF($AG$1="tiếng việt",Translate!A70,Translate!B70)</f>
        <v>tháng/năm</v>
      </c>
      <c r="V50" s="301"/>
      <c r="W50" s="301"/>
      <c r="X50" s="37"/>
      <c r="Y50" s="303"/>
      <c r="Z50" s="303"/>
      <c r="AA50" s="303"/>
      <c r="AB50" s="303"/>
      <c r="AC50" s="89"/>
      <c r="AD50" s="301"/>
      <c r="AE50" s="301"/>
      <c r="AF50" s="301"/>
      <c r="AG50" s="301"/>
      <c r="AH50" s="301"/>
      <c r="AI50" s="301"/>
      <c r="AJ50" s="301"/>
      <c r="AK50" s="301"/>
      <c r="AL50" s="41"/>
      <c r="AM50" s="313"/>
      <c r="AN50" s="313"/>
      <c r="AO50" s="313"/>
      <c r="AP50" s="313"/>
      <c r="AQ50" s="313"/>
      <c r="AR50" s="64"/>
    </row>
    <row r="51" spans="1:44" ht="49.9" customHeight="1">
      <c r="A51" s="47"/>
      <c r="B51" s="184"/>
      <c r="C51" s="370"/>
      <c r="D51" s="370"/>
      <c r="E51" s="370"/>
      <c r="F51" s="370"/>
      <c r="G51" s="370"/>
      <c r="H51" s="370"/>
      <c r="I51" s="370"/>
      <c r="J51" s="185"/>
      <c r="K51" s="15"/>
      <c r="L51" s="241"/>
      <c r="M51" s="242"/>
      <c r="N51" s="242"/>
      <c r="O51" s="243"/>
      <c r="P51" s="15"/>
      <c r="Q51" s="150"/>
      <c r="R51" s="215"/>
      <c r="S51" s="216"/>
      <c r="T51" s="31"/>
      <c r="U51" s="150"/>
      <c r="V51" s="215"/>
      <c r="W51" s="216"/>
      <c r="X51" s="26"/>
      <c r="Y51" s="203"/>
      <c r="Z51" s="204"/>
      <c r="AA51" s="204"/>
      <c r="AB51" s="205"/>
      <c r="AC51" s="92"/>
      <c r="AD51" s="388"/>
      <c r="AE51" s="389"/>
      <c r="AF51" s="389"/>
      <c r="AG51" s="389"/>
      <c r="AH51" s="389"/>
      <c r="AI51" s="389"/>
      <c r="AJ51" s="389"/>
      <c r="AK51" s="390"/>
      <c r="AL51" s="32"/>
      <c r="AM51" s="388"/>
      <c r="AN51" s="389"/>
      <c r="AO51" s="389"/>
      <c r="AP51" s="389"/>
      <c r="AQ51" s="390"/>
      <c r="AR51" s="64"/>
    </row>
    <row r="52" spans="1:44" ht="51.75" customHeight="1">
      <c r="A52" s="47"/>
      <c r="B52" s="182"/>
      <c r="C52" s="220"/>
      <c r="D52" s="220"/>
      <c r="E52" s="220"/>
      <c r="F52" s="220"/>
      <c r="G52" s="220"/>
      <c r="H52" s="220"/>
      <c r="I52" s="220"/>
      <c r="J52" s="183"/>
      <c r="K52" s="15"/>
      <c r="L52" s="211"/>
      <c r="M52" s="212"/>
      <c r="N52" s="212"/>
      <c r="O52" s="213"/>
      <c r="P52" s="15"/>
      <c r="Q52" s="148"/>
      <c r="R52" s="224"/>
      <c r="S52" s="225"/>
      <c r="T52" s="33"/>
      <c r="U52" s="148"/>
      <c r="V52" s="224"/>
      <c r="W52" s="225"/>
      <c r="X52" s="26"/>
      <c r="Y52" s="171"/>
      <c r="Z52" s="172"/>
      <c r="AA52" s="172"/>
      <c r="AB52" s="173"/>
      <c r="AC52" s="92"/>
      <c r="AD52" s="158"/>
      <c r="AE52" s="159"/>
      <c r="AF52" s="159"/>
      <c r="AG52" s="159"/>
      <c r="AH52" s="159"/>
      <c r="AI52" s="159"/>
      <c r="AJ52" s="159"/>
      <c r="AK52" s="160"/>
      <c r="AL52" s="32"/>
      <c r="AM52" s="158"/>
      <c r="AN52" s="159"/>
      <c r="AO52" s="159"/>
      <c r="AP52" s="159"/>
      <c r="AQ52" s="160"/>
      <c r="AR52" s="64"/>
    </row>
    <row r="53" spans="1:44" ht="51.75" customHeight="1">
      <c r="A53" s="47"/>
      <c r="B53" s="221"/>
      <c r="C53" s="222"/>
      <c r="D53" s="222"/>
      <c r="E53" s="222"/>
      <c r="F53" s="222"/>
      <c r="G53" s="222"/>
      <c r="H53" s="222"/>
      <c r="I53" s="222"/>
      <c r="J53" s="223"/>
      <c r="K53" s="15"/>
      <c r="L53" s="230"/>
      <c r="M53" s="231"/>
      <c r="N53" s="231"/>
      <c r="O53" s="232"/>
      <c r="P53" s="15"/>
      <c r="Q53" s="149"/>
      <c r="R53" s="209"/>
      <c r="S53" s="210"/>
      <c r="T53" s="33"/>
      <c r="U53" s="149"/>
      <c r="V53" s="209"/>
      <c r="W53" s="210"/>
      <c r="X53" s="26"/>
      <c r="Y53" s="283"/>
      <c r="Z53" s="284"/>
      <c r="AA53" s="284"/>
      <c r="AB53" s="285"/>
      <c r="AC53" s="92"/>
      <c r="AD53" s="190"/>
      <c r="AE53" s="191"/>
      <c r="AF53" s="191"/>
      <c r="AG53" s="191"/>
      <c r="AH53" s="191"/>
      <c r="AI53" s="191"/>
      <c r="AJ53" s="191"/>
      <c r="AK53" s="192"/>
      <c r="AL53" s="32"/>
      <c r="AM53" s="190"/>
      <c r="AN53" s="191"/>
      <c r="AO53" s="191"/>
      <c r="AP53" s="191"/>
      <c r="AQ53" s="192"/>
      <c r="AR53" s="64"/>
    </row>
    <row r="54" spans="1:44" ht="11.25" customHeight="1">
      <c r="A54" s="47"/>
      <c r="B54" s="15"/>
      <c r="C54" s="15"/>
      <c r="D54" s="15"/>
      <c r="E54" s="15"/>
      <c r="F54" s="15"/>
      <c r="G54" s="15"/>
      <c r="H54" s="15"/>
      <c r="I54" s="15"/>
      <c r="J54" s="15"/>
      <c r="K54" s="15"/>
      <c r="L54" s="15"/>
      <c r="M54" s="15"/>
      <c r="N54" s="15"/>
      <c r="O54" s="15"/>
      <c r="P54" s="15"/>
      <c r="Q54" s="15"/>
      <c r="R54" s="15"/>
      <c r="S54" s="15"/>
      <c r="T54" s="15"/>
      <c r="U54" s="15"/>
      <c r="V54" s="15"/>
      <c r="W54" s="15"/>
      <c r="X54" s="26"/>
      <c r="Y54" s="15"/>
      <c r="Z54" s="15"/>
      <c r="AA54" s="15"/>
      <c r="AB54" s="15"/>
      <c r="AC54" s="15"/>
      <c r="AD54" s="15"/>
      <c r="AE54" s="15"/>
      <c r="AF54" s="15"/>
      <c r="AG54" s="15"/>
      <c r="AH54" s="15"/>
      <c r="AI54" s="15"/>
      <c r="AJ54" s="15"/>
      <c r="AK54" s="15"/>
      <c r="AL54" s="15"/>
      <c r="AM54" s="15"/>
      <c r="AN54" s="15"/>
      <c r="AO54" s="15"/>
      <c r="AP54" s="15"/>
      <c r="AQ54" s="15"/>
      <c r="AR54" s="64"/>
    </row>
    <row r="55" spans="1:44" ht="15" customHeight="1">
      <c r="A55" s="47"/>
      <c r="B55" s="406" t="str">
        <f>IF($AG$1="tiếng việt",Translate!A67,Translate!B67)</f>
        <v>Tên đơn vị công tác còn lại (nếu có)</v>
      </c>
      <c r="C55" s="406"/>
      <c r="D55" s="406"/>
      <c r="E55" s="406"/>
      <c r="F55" s="406"/>
      <c r="G55" s="406"/>
      <c r="H55" s="406"/>
      <c r="I55" s="406"/>
      <c r="J55" s="406"/>
      <c r="K55" s="15"/>
      <c r="L55" s="368" t="str">
        <f>IF($AG$1="tiếng việt",Translate!A68,Translate!B68)</f>
        <v>Chức vụ</v>
      </c>
      <c r="M55" s="368"/>
      <c r="N55" s="368"/>
      <c r="O55" s="368"/>
      <c r="P55" s="15"/>
      <c r="Q55" s="407" t="str">
        <f>IF($AG$1="tiếng việt",Translate!A69,Translate!B69)</f>
        <v xml:space="preserve">Thời gian </v>
      </c>
      <c r="R55" s="407"/>
      <c r="S55" s="407"/>
      <c r="T55" s="407"/>
      <c r="U55" s="407"/>
      <c r="V55" s="407"/>
      <c r="W55" s="407"/>
      <c r="X55" s="26"/>
      <c r="Y55" s="368" t="str">
        <f>IF($AG$1="tiếng việt",Translate!A73,Translate!B73)</f>
        <v>Mảng công việc phụ trách chính</v>
      </c>
      <c r="Z55" s="368"/>
      <c r="AA55" s="368"/>
      <c r="AB55" s="368"/>
      <c r="AC55" s="368"/>
      <c r="AD55" s="368"/>
      <c r="AE55" s="368"/>
      <c r="AF55" s="368"/>
      <c r="AG55" s="368"/>
      <c r="AH55" s="368"/>
      <c r="AI55" s="368"/>
      <c r="AJ55" s="368"/>
      <c r="AK55" s="368"/>
      <c r="AL55" s="368"/>
      <c r="AM55" s="368"/>
      <c r="AN55" s="368"/>
      <c r="AO55" s="368"/>
      <c r="AP55" s="368"/>
      <c r="AQ55" s="368"/>
      <c r="AR55" s="64"/>
    </row>
    <row r="56" spans="1:44" ht="23.1" customHeight="1">
      <c r="A56" s="47"/>
      <c r="B56" s="406"/>
      <c r="C56" s="406"/>
      <c r="D56" s="406"/>
      <c r="E56" s="406"/>
      <c r="F56" s="406"/>
      <c r="G56" s="406"/>
      <c r="H56" s="406"/>
      <c r="I56" s="406"/>
      <c r="J56" s="406"/>
      <c r="K56" s="15"/>
      <c r="L56" s="369"/>
      <c r="M56" s="369"/>
      <c r="N56" s="369"/>
      <c r="O56" s="369"/>
      <c r="P56" s="15"/>
      <c r="Q56" s="408" t="str">
        <f>IF($AG$1="tiếng việt",Translate!A70,Translate!B70)</f>
        <v>tháng/năm</v>
      </c>
      <c r="R56" s="408"/>
      <c r="S56" s="408"/>
      <c r="T56" s="29" t="s">
        <v>65</v>
      </c>
      <c r="U56" s="408" t="str">
        <f>IF($AG$1="tiếng việt",Translate!A70,Translate!B70)</f>
        <v>tháng/năm</v>
      </c>
      <c r="V56" s="408"/>
      <c r="W56" s="408"/>
      <c r="X56" s="15"/>
      <c r="Y56" s="369"/>
      <c r="Z56" s="369"/>
      <c r="AA56" s="369"/>
      <c r="AB56" s="369"/>
      <c r="AC56" s="369"/>
      <c r="AD56" s="369"/>
      <c r="AE56" s="369"/>
      <c r="AF56" s="369"/>
      <c r="AG56" s="369"/>
      <c r="AH56" s="369"/>
      <c r="AI56" s="369"/>
      <c r="AJ56" s="369"/>
      <c r="AK56" s="369"/>
      <c r="AL56" s="369"/>
      <c r="AM56" s="369"/>
      <c r="AN56" s="369"/>
      <c r="AO56" s="369"/>
      <c r="AP56" s="369"/>
      <c r="AQ56" s="369"/>
      <c r="AR56" s="64"/>
    </row>
    <row r="57" spans="1:44" ht="54.95" customHeight="1">
      <c r="A57" s="47"/>
      <c r="B57" s="241"/>
      <c r="C57" s="242"/>
      <c r="D57" s="242"/>
      <c r="E57" s="242"/>
      <c r="F57" s="242"/>
      <c r="G57" s="242"/>
      <c r="H57" s="242"/>
      <c r="I57" s="242"/>
      <c r="J57" s="243"/>
      <c r="K57" s="90"/>
      <c r="L57" s="184"/>
      <c r="M57" s="370"/>
      <c r="N57" s="370"/>
      <c r="O57" s="185"/>
      <c r="P57" s="90"/>
      <c r="Q57" s="150"/>
      <c r="R57" s="215"/>
      <c r="S57" s="216"/>
      <c r="T57" s="31"/>
      <c r="U57" s="150"/>
      <c r="V57" s="215"/>
      <c r="W57" s="216"/>
      <c r="X57" s="26"/>
      <c r="Y57" s="184"/>
      <c r="Z57" s="370"/>
      <c r="AA57" s="370"/>
      <c r="AB57" s="370"/>
      <c r="AC57" s="370"/>
      <c r="AD57" s="370"/>
      <c r="AE57" s="370"/>
      <c r="AF57" s="370"/>
      <c r="AG57" s="370"/>
      <c r="AH57" s="370"/>
      <c r="AI57" s="370"/>
      <c r="AJ57" s="370"/>
      <c r="AK57" s="370"/>
      <c r="AL57" s="370"/>
      <c r="AM57" s="370"/>
      <c r="AN57" s="370"/>
      <c r="AO57" s="370"/>
      <c r="AP57" s="370"/>
      <c r="AQ57" s="185"/>
      <c r="AR57" s="64"/>
    </row>
    <row r="58" spans="1:44" ht="54.95" customHeight="1">
      <c r="A58" s="47"/>
      <c r="B58" s="211"/>
      <c r="C58" s="212"/>
      <c r="D58" s="212"/>
      <c r="E58" s="212"/>
      <c r="F58" s="212"/>
      <c r="G58" s="212"/>
      <c r="H58" s="212"/>
      <c r="I58" s="212"/>
      <c r="J58" s="213"/>
      <c r="K58" s="90"/>
      <c r="L58" s="182"/>
      <c r="M58" s="220"/>
      <c r="N58" s="220"/>
      <c r="O58" s="183"/>
      <c r="P58" s="90"/>
      <c r="Q58" s="148"/>
      <c r="R58" s="224"/>
      <c r="S58" s="225"/>
      <c r="T58" s="33"/>
      <c r="U58" s="148"/>
      <c r="V58" s="224"/>
      <c r="W58" s="225"/>
      <c r="X58" s="26"/>
      <c r="Y58" s="182"/>
      <c r="Z58" s="220"/>
      <c r="AA58" s="220"/>
      <c r="AB58" s="220"/>
      <c r="AC58" s="220"/>
      <c r="AD58" s="220"/>
      <c r="AE58" s="220"/>
      <c r="AF58" s="220"/>
      <c r="AG58" s="220"/>
      <c r="AH58" s="220"/>
      <c r="AI58" s="220"/>
      <c r="AJ58" s="220"/>
      <c r="AK58" s="220"/>
      <c r="AL58" s="220"/>
      <c r="AM58" s="220"/>
      <c r="AN58" s="220"/>
      <c r="AO58" s="220"/>
      <c r="AP58" s="220"/>
      <c r="AQ58" s="183"/>
      <c r="AR58" s="64"/>
    </row>
    <row r="59" spans="1:44" ht="54.95" customHeight="1">
      <c r="A59" s="47"/>
      <c r="B59" s="230"/>
      <c r="C59" s="231"/>
      <c r="D59" s="231"/>
      <c r="E59" s="231"/>
      <c r="F59" s="231"/>
      <c r="G59" s="231"/>
      <c r="H59" s="231"/>
      <c r="I59" s="231"/>
      <c r="J59" s="232"/>
      <c r="K59" s="90"/>
      <c r="L59" s="221"/>
      <c r="M59" s="222"/>
      <c r="N59" s="222"/>
      <c r="O59" s="223"/>
      <c r="P59" s="90"/>
      <c r="Q59" s="149"/>
      <c r="R59" s="209"/>
      <c r="S59" s="210"/>
      <c r="T59" s="33"/>
      <c r="U59" s="149"/>
      <c r="V59" s="209"/>
      <c r="W59" s="210"/>
      <c r="X59" s="26"/>
      <c r="Y59" s="221"/>
      <c r="Z59" s="222"/>
      <c r="AA59" s="222"/>
      <c r="AB59" s="222"/>
      <c r="AC59" s="222"/>
      <c r="AD59" s="222"/>
      <c r="AE59" s="222"/>
      <c r="AF59" s="222"/>
      <c r="AG59" s="222"/>
      <c r="AH59" s="222"/>
      <c r="AI59" s="222"/>
      <c r="AJ59" s="222"/>
      <c r="AK59" s="222"/>
      <c r="AL59" s="222"/>
      <c r="AM59" s="222"/>
      <c r="AN59" s="222"/>
      <c r="AO59" s="222"/>
      <c r="AP59" s="222"/>
      <c r="AQ59" s="223"/>
      <c r="AR59" s="64"/>
    </row>
    <row r="60" spans="1:44" ht="23.25" customHeight="1">
      <c r="A60" s="51"/>
      <c r="B60" s="36" t="str">
        <f>IF($AG$1="tiếng việt",Translate!A75,Translate!B75)</f>
        <v>Thành tích nổi bật trong cả quá trình công tác</v>
      </c>
      <c r="C60" s="38"/>
      <c r="D60" s="38"/>
      <c r="E60" s="38"/>
      <c r="F60" s="38"/>
      <c r="G60" s="38"/>
      <c r="H60" s="38"/>
      <c r="I60" s="93"/>
      <c r="J60" s="93"/>
      <c r="K60" s="93"/>
      <c r="L60" s="119"/>
      <c r="M60" s="93"/>
      <c r="N60" s="93"/>
      <c r="O60" s="93"/>
      <c r="P60" s="93"/>
      <c r="Q60" s="118"/>
      <c r="R60" s="93"/>
      <c r="S60" s="119"/>
      <c r="T60" s="93"/>
      <c r="U60" s="93"/>
      <c r="V60" s="93"/>
      <c r="W60" s="119"/>
      <c r="X60" s="93"/>
      <c r="Y60" s="93"/>
      <c r="Z60" s="93"/>
      <c r="AA60" s="93"/>
      <c r="AB60" s="93"/>
      <c r="AC60" s="93"/>
      <c r="AD60" s="93"/>
      <c r="AE60" s="93"/>
      <c r="AF60" s="93"/>
      <c r="AG60" s="93"/>
      <c r="AH60" s="93"/>
      <c r="AI60" s="93"/>
      <c r="AJ60" s="93"/>
      <c r="AK60" s="367" t="str">
        <f>IF($AG$1="tiếng việt",Translate!A80,Translate!B80)</f>
        <v>Mức lương gần nhất (ghi rõ cấu phần thu nhập)</v>
      </c>
      <c r="AL60" s="367"/>
      <c r="AM60" s="367"/>
      <c r="AN60" s="367"/>
      <c r="AO60" s="367"/>
      <c r="AP60" s="367"/>
      <c r="AQ60" s="367"/>
      <c r="AR60" s="64"/>
    </row>
    <row r="61" spans="1:44" ht="23.1" customHeight="1">
      <c r="A61" s="47"/>
      <c r="B61" s="272"/>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4"/>
      <c r="AJ61" s="28"/>
      <c r="AK61" s="272"/>
      <c r="AL61" s="273"/>
      <c r="AM61" s="273"/>
      <c r="AN61" s="273"/>
      <c r="AO61" s="273"/>
      <c r="AP61" s="273"/>
      <c r="AQ61" s="274"/>
      <c r="AR61" s="64"/>
    </row>
    <row r="62" spans="1:44" s="72" customFormat="1" ht="12.75" customHeight="1" thickBot="1">
      <c r="A62" s="70"/>
      <c r="B62" s="71"/>
      <c r="C62" s="71"/>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67"/>
    </row>
    <row r="63" spans="1:44" s="87" customFormat="1" ht="15" customHeight="1" thickTop="1">
      <c r="A63" s="81">
        <v>4</v>
      </c>
      <c r="B63" s="202" t="str">
        <f>IF($AG$1="tiếng việt",Translate!A81,Translate!B81)</f>
        <v>THÀNH PHẦN GIA ĐÌNH (Cha, Mẹ, Anh/Chị/Em ruột, Vợ/Chồng/Con)</v>
      </c>
      <c r="C63" s="202"/>
      <c r="D63" s="202"/>
      <c r="E63" s="202"/>
      <c r="F63" s="202"/>
      <c r="G63" s="202"/>
      <c r="H63" s="202"/>
      <c r="I63" s="202"/>
      <c r="J63" s="202"/>
      <c r="K63" s="202"/>
      <c r="L63" s="202"/>
      <c r="M63" s="202"/>
      <c r="N63" s="202"/>
      <c r="O63" s="202"/>
      <c r="P63" s="202"/>
      <c r="Q63" s="202"/>
      <c r="R63" s="202"/>
      <c r="S63" s="202"/>
      <c r="T63" s="202"/>
      <c r="U63" s="202"/>
      <c r="V63" s="202"/>
      <c r="W63" s="202"/>
      <c r="X63" s="202"/>
      <c r="Y63" s="202"/>
      <c r="Z63" s="202"/>
      <c r="AA63" s="202"/>
      <c r="AB63" s="202"/>
      <c r="AC63" s="202"/>
      <c r="AD63" s="202"/>
      <c r="AE63" s="202"/>
      <c r="AF63" s="202"/>
      <c r="AG63" s="202"/>
      <c r="AH63" s="202"/>
      <c r="AI63" s="202"/>
      <c r="AJ63" s="202"/>
      <c r="AK63" s="202"/>
      <c r="AL63" s="202"/>
      <c r="AM63" s="202"/>
      <c r="AN63" s="202"/>
      <c r="AO63" s="202"/>
      <c r="AP63" s="202"/>
      <c r="AQ63" s="202"/>
      <c r="AR63" s="82"/>
    </row>
    <row r="64" spans="1:44" ht="18" customHeight="1">
      <c r="A64" s="55"/>
      <c r="B64" s="164" t="str">
        <f>IF($AG$1="tiếng việt",Translate!A82,Translate!B82)</f>
        <v>Họ và tên</v>
      </c>
      <c r="C64" s="164"/>
      <c r="D64" s="164"/>
      <c r="E64" s="164"/>
      <c r="F64" s="164"/>
      <c r="G64" s="164"/>
      <c r="H64" s="164"/>
      <c r="I64" s="164"/>
      <c r="J64" s="164"/>
      <c r="K64" s="122"/>
      <c r="L64" s="164" t="str">
        <f>IF($AG$1="tiếng việt",Translate!A83,Translate!B83)</f>
        <v>Quan hệ</v>
      </c>
      <c r="M64" s="164"/>
      <c r="N64" s="164"/>
      <c r="O64" s="164"/>
      <c r="P64" s="122"/>
      <c r="Q64" s="193" t="str">
        <f>IF($AG$1="tiếng việt",Translate!A84,Translate!B84)</f>
        <v>Năm sinh</v>
      </c>
      <c r="R64" s="193"/>
      <c r="S64" s="193"/>
      <c r="T64" s="193"/>
      <c r="U64" s="34"/>
      <c r="V64" s="193" t="str">
        <f>IF($AG$1="tiếng việt",Translate!A85,Translate!B85)</f>
        <v>Giới tính</v>
      </c>
      <c r="W64" s="193"/>
      <c r="X64" s="193"/>
      <c r="Y64" s="193"/>
      <c r="Z64" s="34"/>
      <c r="AA64" s="164" t="str">
        <f>IF($AG$1="tiếng việt",Translate!A86,Translate!B86)</f>
        <v>Nghề nghiệp - Nơi làm việc</v>
      </c>
      <c r="AB64" s="164"/>
      <c r="AC64" s="164"/>
      <c r="AD64" s="164"/>
      <c r="AE64" s="164"/>
      <c r="AF64" s="164"/>
      <c r="AG64" s="164"/>
      <c r="AH64" s="164"/>
      <c r="AI64" s="164"/>
      <c r="AJ64" s="164"/>
      <c r="AK64" s="164"/>
      <c r="AL64" s="164"/>
      <c r="AM64" s="164"/>
      <c r="AN64" s="164"/>
      <c r="AO64" s="164"/>
      <c r="AP64" s="164"/>
      <c r="AQ64" s="164"/>
      <c r="AR64" s="65"/>
    </row>
    <row r="65" spans="1:54" ht="23.1" customHeight="1">
      <c r="A65" s="112"/>
      <c r="B65" s="382"/>
      <c r="C65" s="383"/>
      <c r="D65" s="383"/>
      <c r="E65" s="383"/>
      <c r="F65" s="383"/>
      <c r="G65" s="383"/>
      <c r="H65" s="383"/>
      <c r="I65" s="383"/>
      <c r="J65" s="384"/>
      <c r="K65" s="113"/>
      <c r="L65" s="382"/>
      <c r="M65" s="383"/>
      <c r="N65" s="383"/>
      <c r="O65" s="384"/>
      <c r="P65" s="113"/>
      <c r="Q65" s="385"/>
      <c r="R65" s="386"/>
      <c r="S65" s="386"/>
      <c r="T65" s="387"/>
      <c r="U65" s="34"/>
      <c r="V65" s="203"/>
      <c r="W65" s="204"/>
      <c r="X65" s="204"/>
      <c r="Y65" s="205"/>
      <c r="Z65" s="34"/>
      <c r="AA65" s="206"/>
      <c r="AB65" s="207"/>
      <c r="AC65" s="207"/>
      <c r="AD65" s="207"/>
      <c r="AE65" s="207"/>
      <c r="AF65" s="207"/>
      <c r="AG65" s="207"/>
      <c r="AH65" s="207"/>
      <c r="AI65" s="207"/>
      <c r="AJ65" s="207"/>
      <c r="AK65" s="207"/>
      <c r="AL65" s="207"/>
      <c r="AM65" s="207"/>
      <c r="AN65" s="207"/>
      <c r="AO65" s="207"/>
      <c r="AP65" s="207"/>
      <c r="AQ65" s="208"/>
      <c r="AR65" s="65"/>
    </row>
    <row r="66" spans="1:54" ht="23.1" customHeight="1">
      <c r="A66" s="112"/>
      <c r="B66" s="211"/>
      <c r="C66" s="212"/>
      <c r="D66" s="212"/>
      <c r="E66" s="212"/>
      <c r="F66" s="212"/>
      <c r="G66" s="212"/>
      <c r="H66" s="212"/>
      <c r="I66" s="212"/>
      <c r="J66" s="213"/>
      <c r="K66" s="113"/>
      <c r="L66" s="211"/>
      <c r="M66" s="212"/>
      <c r="N66" s="212"/>
      <c r="O66" s="213"/>
      <c r="P66" s="113"/>
      <c r="Q66" s="168"/>
      <c r="R66" s="169"/>
      <c r="S66" s="169"/>
      <c r="T66" s="170"/>
      <c r="U66" s="34"/>
      <c r="V66" s="171"/>
      <c r="W66" s="172"/>
      <c r="X66" s="172"/>
      <c r="Y66" s="173"/>
      <c r="Z66" s="34"/>
      <c r="AA66" s="174"/>
      <c r="AB66" s="175"/>
      <c r="AC66" s="175"/>
      <c r="AD66" s="175"/>
      <c r="AE66" s="175"/>
      <c r="AF66" s="175"/>
      <c r="AG66" s="175"/>
      <c r="AH66" s="175"/>
      <c r="AI66" s="175"/>
      <c r="AJ66" s="175"/>
      <c r="AK66" s="175"/>
      <c r="AL66" s="175"/>
      <c r="AM66" s="175"/>
      <c r="AN66" s="175"/>
      <c r="AO66" s="175"/>
      <c r="AP66" s="175"/>
      <c r="AQ66" s="176"/>
      <c r="AR66" s="65"/>
    </row>
    <row r="67" spans="1:54" ht="23.1" customHeight="1">
      <c r="A67" s="112"/>
      <c r="B67" s="379"/>
      <c r="C67" s="380"/>
      <c r="D67" s="380"/>
      <c r="E67" s="380"/>
      <c r="F67" s="380"/>
      <c r="G67" s="380"/>
      <c r="H67" s="380"/>
      <c r="I67" s="380"/>
      <c r="J67" s="381"/>
      <c r="K67" s="113"/>
      <c r="L67" s="379"/>
      <c r="M67" s="380"/>
      <c r="N67" s="380"/>
      <c r="O67" s="381"/>
      <c r="P67" s="113"/>
      <c r="Q67" s="168"/>
      <c r="R67" s="169"/>
      <c r="S67" s="169"/>
      <c r="T67" s="170"/>
      <c r="U67" s="34"/>
      <c r="V67" s="203"/>
      <c r="W67" s="204"/>
      <c r="X67" s="204"/>
      <c r="Y67" s="205"/>
      <c r="Z67" s="34"/>
      <c r="AA67" s="174"/>
      <c r="AB67" s="175"/>
      <c r="AC67" s="175"/>
      <c r="AD67" s="175"/>
      <c r="AE67" s="175"/>
      <c r="AF67" s="175"/>
      <c r="AG67" s="175"/>
      <c r="AH67" s="175"/>
      <c r="AI67" s="175"/>
      <c r="AJ67" s="175"/>
      <c r="AK67" s="175"/>
      <c r="AL67" s="175"/>
      <c r="AM67" s="175"/>
      <c r="AN67" s="175"/>
      <c r="AO67" s="175"/>
      <c r="AP67" s="175"/>
      <c r="AQ67" s="176"/>
      <c r="AR67" s="65"/>
    </row>
    <row r="68" spans="1:54" ht="23.1" customHeight="1">
      <c r="A68" s="112"/>
      <c r="B68" s="211"/>
      <c r="C68" s="212"/>
      <c r="D68" s="212"/>
      <c r="E68" s="212"/>
      <c r="F68" s="212"/>
      <c r="G68" s="212"/>
      <c r="H68" s="212"/>
      <c r="I68" s="212"/>
      <c r="J68" s="213"/>
      <c r="K68" s="113"/>
      <c r="L68" s="211"/>
      <c r="M68" s="212"/>
      <c r="N68" s="212"/>
      <c r="O68" s="213"/>
      <c r="P68" s="113"/>
      <c r="Q68" s="168"/>
      <c r="R68" s="169"/>
      <c r="S68" s="169"/>
      <c r="T68" s="170"/>
      <c r="U68" s="34"/>
      <c r="V68" s="171"/>
      <c r="W68" s="172"/>
      <c r="X68" s="172"/>
      <c r="Y68" s="173"/>
      <c r="Z68" s="34"/>
      <c r="AA68" s="174"/>
      <c r="AB68" s="175"/>
      <c r="AC68" s="175"/>
      <c r="AD68" s="175"/>
      <c r="AE68" s="175"/>
      <c r="AF68" s="175"/>
      <c r="AG68" s="175"/>
      <c r="AH68" s="175"/>
      <c r="AI68" s="175"/>
      <c r="AJ68" s="175"/>
      <c r="AK68" s="175"/>
      <c r="AL68" s="175"/>
      <c r="AM68" s="175"/>
      <c r="AN68" s="175"/>
      <c r="AO68" s="175"/>
      <c r="AP68" s="175"/>
      <c r="AQ68" s="176"/>
      <c r="AR68" s="65"/>
    </row>
    <row r="69" spans="1:54" ht="23.1" customHeight="1">
      <c r="A69" s="112"/>
      <c r="B69" s="211"/>
      <c r="C69" s="212"/>
      <c r="D69" s="212"/>
      <c r="E69" s="212"/>
      <c r="F69" s="212"/>
      <c r="G69" s="212"/>
      <c r="H69" s="212"/>
      <c r="I69" s="212"/>
      <c r="J69" s="213"/>
      <c r="K69" s="113"/>
      <c r="L69" s="211"/>
      <c r="M69" s="212"/>
      <c r="N69" s="212"/>
      <c r="O69" s="213"/>
      <c r="P69" s="113"/>
      <c r="Q69" s="168"/>
      <c r="R69" s="169"/>
      <c r="S69" s="169"/>
      <c r="T69" s="170"/>
      <c r="U69" s="34"/>
      <c r="V69" s="171"/>
      <c r="W69" s="172"/>
      <c r="X69" s="172"/>
      <c r="Y69" s="173"/>
      <c r="Z69" s="34"/>
      <c r="AA69" s="174"/>
      <c r="AB69" s="175"/>
      <c r="AC69" s="175"/>
      <c r="AD69" s="175"/>
      <c r="AE69" s="175"/>
      <c r="AF69" s="175"/>
      <c r="AG69" s="175"/>
      <c r="AH69" s="175"/>
      <c r="AI69" s="175"/>
      <c r="AJ69" s="175"/>
      <c r="AK69" s="175"/>
      <c r="AL69" s="175"/>
      <c r="AM69" s="175"/>
      <c r="AN69" s="175"/>
      <c r="AO69" s="175"/>
      <c r="AP69" s="175"/>
      <c r="AQ69" s="176"/>
      <c r="AR69" s="65"/>
    </row>
    <row r="70" spans="1:54" ht="23.1" customHeight="1">
      <c r="A70" s="112"/>
      <c r="B70" s="217"/>
      <c r="C70" s="218"/>
      <c r="D70" s="218"/>
      <c r="E70" s="218"/>
      <c r="F70" s="218"/>
      <c r="G70" s="218"/>
      <c r="H70" s="218"/>
      <c r="I70" s="218"/>
      <c r="J70" s="219"/>
      <c r="K70" s="113"/>
      <c r="L70" s="217"/>
      <c r="M70" s="218"/>
      <c r="N70" s="218"/>
      <c r="O70" s="219"/>
      <c r="P70" s="113"/>
      <c r="Q70" s="292"/>
      <c r="R70" s="293"/>
      <c r="S70" s="293"/>
      <c r="T70" s="294"/>
      <c r="U70" s="34"/>
      <c r="V70" s="283"/>
      <c r="W70" s="284"/>
      <c r="X70" s="284"/>
      <c r="Y70" s="285"/>
      <c r="Z70" s="34"/>
      <c r="AA70" s="289"/>
      <c r="AB70" s="290"/>
      <c r="AC70" s="290"/>
      <c r="AD70" s="290"/>
      <c r="AE70" s="290"/>
      <c r="AF70" s="290"/>
      <c r="AG70" s="290"/>
      <c r="AH70" s="290"/>
      <c r="AI70" s="290"/>
      <c r="AJ70" s="290"/>
      <c r="AK70" s="290"/>
      <c r="AL70" s="290"/>
      <c r="AM70" s="290"/>
      <c r="AN70" s="290"/>
      <c r="AO70" s="290"/>
      <c r="AP70" s="290"/>
      <c r="AQ70" s="291"/>
      <c r="AR70" s="114"/>
    </row>
    <row r="71" spans="1:54" ht="11.25" customHeight="1" thickBot="1">
      <c r="A71" s="112"/>
      <c r="B71" s="113"/>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4"/>
    </row>
    <row r="72" spans="1:54" s="74" customFormat="1" ht="15" customHeight="1">
      <c r="A72" s="76">
        <v>5</v>
      </c>
      <c r="B72" s="236" t="str">
        <f>IF($AG$1="tiếng việt",Translate!A87,Translate!B87)</f>
        <v>PHẨM CHẤT, NĂNG KHIẾU, KỸ NĂNG ĐẶC BIỆT (Liệt kê những phẩm chất, kỹ năng mà Anh/Chị có khả năng: Thể thao, Âm nhạc...)</v>
      </c>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236"/>
      <c r="AJ72" s="236"/>
      <c r="AK72" s="236"/>
      <c r="AL72" s="236"/>
      <c r="AM72" s="236"/>
      <c r="AN72" s="236"/>
      <c r="AO72" s="236"/>
      <c r="AP72" s="236"/>
      <c r="AQ72" s="236"/>
      <c r="AR72" s="83"/>
      <c r="AS72" s="84"/>
      <c r="AT72" s="84"/>
      <c r="AU72" s="84"/>
      <c r="AV72" s="84"/>
      <c r="AW72" s="84"/>
      <c r="AX72" s="84"/>
      <c r="AY72" s="84"/>
      <c r="AZ72" s="84"/>
      <c r="BA72" s="84"/>
      <c r="BB72" s="84"/>
    </row>
    <row r="73" spans="1:54" ht="27" customHeight="1">
      <c r="A73" s="50"/>
      <c r="B73" s="194" t="str">
        <f>IF($AG$1="tiếng việt",Translate!A88,Translate!B88)</f>
        <v>Phẩm chất, năng khiếu</v>
      </c>
      <c r="C73" s="194"/>
      <c r="D73" s="194"/>
      <c r="E73" s="194"/>
      <c r="F73" s="194"/>
      <c r="G73" s="194"/>
      <c r="H73" s="194"/>
      <c r="I73" s="194"/>
      <c r="J73" s="194"/>
      <c r="K73" s="15"/>
      <c r="L73" s="194" t="str">
        <f>IF($AG$1="tiếng việt",Translate!A89,Translate!B89)</f>
        <v>Kỹ năng đặc biệt</v>
      </c>
      <c r="M73" s="194"/>
      <c r="N73" s="194"/>
      <c r="O73" s="194"/>
      <c r="P73" s="194"/>
      <c r="Q73" s="194"/>
      <c r="R73" s="194"/>
      <c r="S73" s="194"/>
      <c r="T73" s="194"/>
      <c r="U73" s="15"/>
      <c r="V73" s="194" t="str">
        <f>IF($AG$1="tiếng việt",Translate!A90,Translate!B90)</f>
        <v>Thành viên của các tổ chức xã hội, cộng đồng nước ngoài</v>
      </c>
      <c r="W73" s="194"/>
      <c r="X73" s="194"/>
      <c r="Y73" s="194"/>
      <c r="Z73" s="194"/>
      <c r="AA73" s="194"/>
      <c r="AB73" s="194"/>
      <c r="AC73" s="194"/>
      <c r="AD73" s="194"/>
      <c r="AE73" s="194"/>
      <c r="AF73" s="15"/>
      <c r="AG73" s="194" t="str">
        <f>IF($AG$1="tiếng việt",Translate!A91,Translate!B91)</f>
        <v xml:space="preserve">Các bài báo, sách, công trình khoa học anh/chị đã viết </v>
      </c>
      <c r="AH73" s="194"/>
      <c r="AI73" s="194"/>
      <c r="AJ73" s="194"/>
      <c r="AK73" s="194"/>
      <c r="AL73" s="194"/>
      <c r="AM73" s="194"/>
      <c r="AN73" s="194"/>
      <c r="AO73" s="194"/>
      <c r="AP73" s="194"/>
      <c r="AQ73" s="194"/>
      <c r="AR73" s="63"/>
    </row>
    <row r="74" spans="1:54" ht="23.1" customHeight="1">
      <c r="A74" s="47"/>
      <c r="B74" s="226"/>
      <c r="C74" s="227"/>
      <c r="D74" s="227"/>
      <c r="E74" s="227"/>
      <c r="F74" s="227"/>
      <c r="G74" s="227"/>
      <c r="H74" s="227"/>
      <c r="I74" s="227"/>
      <c r="J74" s="228"/>
      <c r="K74" s="15"/>
      <c r="L74" s="226"/>
      <c r="M74" s="227"/>
      <c r="N74" s="227"/>
      <c r="O74" s="227"/>
      <c r="P74" s="227"/>
      <c r="Q74" s="227"/>
      <c r="R74" s="227"/>
      <c r="S74" s="227"/>
      <c r="T74" s="228"/>
      <c r="U74" s="15"/>
      <c r="V74" s="226"/>
      <c r="W74" s="227"/>
      <c r="X74" s="227"/>
      <c r="Y74" s="227"/>
      <c r="Z74" s="227"/>
      <c r="AA74" s="227"/>
      <c r="AB74" s="227"/>
      <c r="AC74" s="227"/>
      <c r="AD74" s="227"/>
      <c r="AE74" s="228"/>
      <c r="AF74" s="15"/>
      <c r="AG74" s="226"/>
      <c r="AH74" s="227"/>
      <c r="AI74" s="227"/>
      <c r="AJ74" s="227"/>
      <c r="AK74" s="227"/>
      <c r="AL74" s="227"/>
      <c r="AM74" s="227"/>
      <c r="AN74" s="227"/>
      <c r="AO74" s="227"/>
      <c r="AP74" s="227"/>
      <c r="AQ74" s="228"/>
      <c r="AR74" s="63"/>
    </row>
    <row r="75" spans="1:54" ht="5.25" customHeight="1" thickBot="1">
      <c r="A75" s="47"/>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63"/>
    </row>
    <row r="76" spans="1:54" s="74" customFormat="1" ht="15" customHeight="1">
      <c r="A76" s="76">
        <v>6</v>
      </c>
      <c r="B76" s="236" t="str">
        <f>IF($AG$1="tiếng việt",Translate!A92,Translate!B92)</f>
        <v>KHEN THƯỞNG, KỶ LUẬT</v>
      </c>
      <c r="C76" s="236"/>
      <c r="D76" s="236"/>
      <c r="E76" s="236"/>
      <c r="F76" s="236"/>
      <c r="G76" s="236"/>
      <c r="H76" s="236"/>
      <c r="I76" s="236"/>
      <c r="J76" s="236"/>
      <c r="K76" s="236"/>
      <c r="L76" s="236"/>
      <c r="M76" s="236"/>
      <c r="N76" s="236"/>
      <c r="O76" s="236"/>
      <c r="P76" s="236"/>
      <c r="Q76" s="236"/>
      <c r="R76" s="236"/>
      <c r="S76" s="236"/>
      <c r="T76" s="236"/>
      <c r="U76" s="88"/>
      <c r="V76" s="88"/>
      <c r="W76" s="88"/>
      <c r="X76" s="298"/>
      <c r="Y76" s="298"/>
      <c r="Z76" s="298"/>
      <c r="AA76" s="298"/>
      <c r="AB76" s="298"/>
      <c r="AC76" s="298"/>
      <c r="AD76" s="298"/>
      <c r="AE76" s="298"/>
      <c r="AF76" s="298"/>
      <c r="AG76" s="298"/>
      <c r="AH76" s="298"/>
      <c r="AI76" s="298"/>
      <c r="AJ76" s="298"/>
      <c r="AK76" s="298"/>
      <c r="AL76" s="298"/>
      <c r="AM76" s="298"/>
      <c r="AN76" s="298"/>
      <c r="AO76" s="298"/>
      <c r="AP76" s="298"/>
      <c r="AQ76" s="85"/>
      <c r="AR76" s="83"/>
    </row>
    <row r="77" spans="1:54" ht="27" customHeight="1">
      <c r="A77" s="56"/>
      <c r="B77" s="237" t="str">
        <f>IF($AG$1="tiếng việt",Translate!A93,Translate!B93)</f>
        <v>Khen thưởng</v>
      </c>
      <c r="C77" s="237"/>
      <c r="D77" s="237"/>
      <c r="E77" s="237"/>
      <c r="F77" s="237"/>
      <c r="G77" s="237"/>
      <c r="H77" s="237"/>
      <c r="I77" s="237"/>
      <c r="J77" s="237"/>
      <c r="K77" s="237"/>
      <c r="L77" s="237"/>
      <c r="M77" s="237"/>
      <c r="N77" s="237"/>
      <c r="O77" s="237"/>
      <c r="P77" s="237"/>
      <c r="Q77" s="237"/>
      <c r="R77" s="237"/>
      <c r="S77" s="237"/>
      <c r="T77" s="237"/>
      <c r="U77" s="35"/>
      <c r="V77" s="35"/>
      <c r="W77" s="35"/>
      <c r="X77" s="299" t="str">
        <f>IF($AG$1="tiếng việt",Translate!A95,Translate!B95)</f>
        <v>(Tôi cam kết chưa từng bị bắt, kết án, có hành vi chống đối pháp luật hoặc kỷ luật tính đến thời điểm này)</v>
      </c>
      <c r="Y77" s="299"/>
      <c r="Z77" s="299"/>
      <c r="AA77" s="299"/>
      <c r="AB77" s="299"/>
      <c r="AC77" s="299"/>
      <c r="AD77" s="299"/>
      <c r="AE77" s="299"/>
      <c r="AF77" s="299"/>
      <c r="AG77" s="299"/>
      <c r="AH77" s="299"/>
      <c r="AI77" s="299"/>
      <c r="AJ77" s="299"/>
      <c r="AK77" s="299"/>
      <c r="AL77" s="299"/>
      <c r="AM77" s="299"/>
      <c r="AN77" s="299"/>
      <c r="AO77" s="299"/>
      <c r="AP77" s="299"/>
      <c r="AQ77" s="92"/>
      <c r="AR77" s="63"/>
    </row>
    <row r="78" spans="1:54" ht="14.25" customHeight="1">
      <c r="A78" s="50"/>
      <c r="B78" s="194" t="str">
        <f>IF($AG$1="tiếng việt",Translate!A96,Translate!B96)</f>
        <v>Danh hiệu</v>
      </c>
      <c r="C78" s="194"/>
      <c r="D78" s="194"/>
      <c r="E78" s="194"/>
      <c r="F78" s="194"/>
      <c r="G78" s="194"/>
      <c r="H78" s="194"/>
      <c r="I78" s="194"/>
      <c r="J78" s="194"/>
      <c r="K78" s="194"/>
      <c r="L78" s="194"/>
      <c r="M78" s="194"/>
      <c r="N78" s="194"/>
      <c r="O78" s="194"/>
      <c r="P78" s="194"/>
      <c r="Q78" s="194"/>
      <c r="R78" s="194"/>
      <c r="S78" s="194"/>
      <c r="T78" s="194"/>
      <c r="U78" s="15"/>
      <c r="V78" s="15"/>
      <c r="W78" s="15"/>
      <c r="X78" s="194" t="str">
        <f>IF($AG$1="tiếng việt",Translate!A98,Translate!B98)</f>
        <v>Hình thức</v>
      </c>
      <c r="Y78" s="194"/>
      <c r="Z78" s="194"/>
      <c r="AA78" s="194"/>
      <c r="AB78" s="194"/>
      <c r="AC78" s="194"/>
      <c r="AD78" s="194"/>
      <c r="AE78" s="194"/>
      <c r="AF78" s="194"/>
      <c r="AG78" s="194"/>
      <c r="AH78" s="194"/>
      <c r="AI78" s="194"/>
      <c r="AJ78" s="194"/>
      <c r="AK78" s="194"/>
      <c r="AL78" s="90"/>
      <c r="AM78" s="229" t="str">
        <f>IF($AG$1="tiếng việt",Translate!A99,Translate!B99)</f>
        <v>Thời gian</v>
      </c>
      <c r="AN78" s="229"/>
      <c r="AO78" s="229"/>
      <c r="AP78" s="229"/>
      <c r="AQ78" s="15"/>
      <c r="AR78" s="63"/>
    </row>
    <row r="79" spans="1:54" ht="40.5" customHeight="1">
      <c r="A79" s="47"/>
      <c r="B79" s="195"/>
      <c r="C79" s="196"/>
      <c r="D79" s="196"/>
      <c r="E79" s="196"/>
      <c r="F79" s="196"/>
      <c r="G79" s="196"/>
      <c r="H79" s="196"/>
      <c r="I79" s="196"/>
      <c r="J79" s="196"/>
      <c r="K79" s="196"/>
      <c r="L79" s="196"/>
      <c r="M79" s="196"/>
      <c r="N79" s="196"/>
      <c r="O79" s="196"/>
      <c r="P79" s="196"/>
      <c r="Q79" s="196"/>
      <c r="R79" s="196"/>
      <c r="S79" s="196"/>
      <c r="T79" s="197"/>
      <c r="U79" s="15"/>
      <c r="V79" s="15"/>
      <c r="W79" s="15"/>
      <c r="X79" s="226"/>
      <c r="Y79" s="227"/>
      <c r="Z79" s="227"/>
      <c r="AA79" s="227"/>
      <c r="AB79" s="227"/>
      <c r="AC79" s="227"/>
      <c r="AD79" s="227"/>
      <c r="AE79" s="227"/>
      <c r="AF79" s="227"/>
      <c r="AG79" s="227"/>
      <c r="AH79" s="227"/>
      <c r="AI79" s="227"/>
      <c r="AJ79" s="227"/>
      <c r="AK79" s="228"/>
      <c r="AL79" s="15"/>
      <c r="AM79" s="135"/>
      <c r="AN79" s="139"/>
      <c r="AO79" s="238"/>
      <c r="AP79" s="239"/>
      <c r="AQ79" s="240"/>
      <c r="AR79" s="63"/>
    </row>
    <row r="80" spans="1:54" ht="9" customHeight="1" thickBot="1">
      <c r="A80" s="47"/>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63"/>
    </row>
    <row r="81" spans="1:44" s="84" customFormat="1" ht="15" customHeight="1">
      <c r="A81" s="76">
        <v>7</v>
      </c>
      <c r="B81" s="236" t="str">
        <f>IF($AG$1="tiếng việt",Translate!A100,Translate!B100)</f>
        <v>BẠN BIẾT THÔNG TIN TUYỂN DỤNG NÀY THÔNG QUA</v>
      </c>
      <c r="C81" s="236"/>
      <c r="D81" s="236"/>
      <c r="E81" s="236"/>
      <c r="F81" s="236"/>
      <c r="G81" s="236"/>
      <c r="H81" s="236"/>
      <c r="I81" s="236"/>
      <c r="J81" s="236"/>
      <c r="K81" s="236"/>
      <c r="L81" s="236"/>
      <c r="M81" s="236"/>
      <c r="N81" s="236"/>
      <c r="O81" s="236"/>
      <c r="P81" s="236"/>
      <c r="Q81" s="236"/>
      <c r="R81" s="236"/>
      <c r="S81" s="236"/>
      <c r="T81" s="236"/>
      <c r="U81" s="88"/>
      <c r="V81" s="88"/>
      <c r="W81" s="88"/>
      <c r="X81" s="86"/>
      <c r="Y81" s="86"/>
      <c r="Z81" s="86"/>
      <c r="AA81" s="86"/>
      <c r="AB81" s="86"/>
      <c r="AC81" s="86"/>
      <c r="AD81" s="86"/>
      <c r="AE81" s="86"/>
      <c r="AF81" s="86"/>
      <c r="AG81" s="86"/>
      <c r="AH81" s="86"/>
      <c r="AI81" s="86"/>
      <c r="AJ81" s="86"/>
      <c r="AK81" s="86"/>
      <c r="AL81" s="86"/>
      <c r="AM81" s="86"/>
      <c r="AN81" s="86"/>
      <c r="AO81" s="86"/>
      <c r="AP81" s="86"/>
      <c r="AQ81" s="85"/>
      <c r="AR81" s="83"/>
    </row>
    <row r="82" spans="1:44" s="43" customFormat="1" ht="10.9" customHeight="1">
      <c r="A82" s="57"/>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42"/>
      <c r="AF82" s="42"/>
      <c r="AG82" s="42"/>
      <c r="AH82" s="42"/>
      <c r="AI82" s="42"/>
      <c r="AJ82" s="42"/>
      <c r="AK82" s="42"/>
      <c r="AL82" s="42"/>
      <c r="AM82" s="42"/>
      <c r="AN82" s="42"/>
      <c r="AO82" s="42"/>
      <c r="AP82" s="42"/>
      <c r="AQ82" s="42"/>
      <c r="AR82" s="66"/>
    </row>
    <row r="83" spans="1:44" ht="28.15" customHeight="1">
      <c r="A83" s="47"/>
      <c r="B83" s="198" t="str">
        <f>IF($AG$1="tiếng việt",Translate!A163,Translate!B163)</f>
        <v>Bạn biết đến thông tin tuyển dụng qua nguồn:</v>
      </c>
      <c r="C83" s="198"/>
      <c r="D83" s="198"/>
      <c r="E83" s="198"/>
      <c r="F83" s="198"/>
      <c r="G83" s="198"/>
      <c r="H83" s="198"/>
      <c r="I83" s="198"/>
      <c r="J83" s="198"/>
      <c r="K83" s="198"/>
      <c r="L83" s="198"/>
      <c r="M83" s="198"/>
      <c r="N83" s="199"/>
      <c r="O83" s="200"/>
      <c r="P83" s="200"/>
      <c r="Q83" s="200"/>
      <c r="R83" s="200"/>
      <c r="S83" s="200"/>
      <c r="T83" s="200"/>
      <c r="U83" s="200"/>
      <c r="V83" s="200"/>
      <c r="W83" s="200"/>
      <c r="X83" s="201"/>
      <c r="Y83" s="214" t="str">
        <f>IF($AG$1="tiếng việt",Translate!A106,Translate!B106)</f>
        <v>Nguồn khác (ghi rõ)</v>
      </c>
      <c r="Z83" s="214"/>
      <c r="AA83" s="214"/>
      <c r="AB83" s="214"/>
      <c r="AC83" s="214"/>
      <c r="AD83" s="15"/>
      <c r="AE83" s="233"/>
      <c r="AF83" s="234"/>
      <c r="AG83" s="234"/>
      <c r="AH83" s="234"/>
      <c r="AI83" s="234"/>
      <c r="AJ83" s="234"/>
      <c r="AK83" s="234"/>
      <c r="AL83" s="234"/>
      <c r="AM83" s="234"/>
      <c r="AN83" s="234"/>
      <c r="AO83" s="234"/>
      <c r="AP83" s="234"/>
      <c r="AQ83" s="235"/>
      <c r="AR83" s="63"/>
    </row>
    <row r="84" spans="1:44" ht="9.75" customHeight="1" thickBot="1">
      <c r="A84" s="47"/>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63"/>
    </row>
    <row r="85" spans="1:44" s="43" customFormat="1" ht="15" customHeight="1">
      <c r="A85" s="76">
        <v>8</v>
      </c>
      <c r="B85" s="236" t="str">
        <f>IF($AG$1="tiếng việt",Translate!A107,Translate!B107)</f>
        <v>NGƯỜI CÓ THỂ THAM KHẢO THÔNG TIN (CBQL trực tiếp, Thầy/Cô, đồng nghiệp…)</v>
      </c>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c r="AJ85" s="236"/>
      <c r="AK85" s="236"/>
      <c r="AL85" s="236"/>
      <c r="AM85" s="236"/>
      <c r="AN85" s="236"/>
      <c r="AO85" s="236"/>
      <c r="AP85" s="236"/>
      <c r="AQ85" s="236"/>
      <c r="AR85" s="83"/>
    </row>
    <row r="86" spans="1:44" ht="16.5" customHeight="1">
      <c r="A86" s="50"/>
      <c r="B86" s="164" t="str">
        <f>IF($AG$1="tiếng việt",Translate!A108,Translate!B108)</f>
        <v>Họ và tên</v>
      </c>
      <c r="C86" s="164"/>
      <c r="D86" s="164"/>
      <c r="E86" s="164"/>
      <c r="F86" s="164"/>
      <c r="G86" s="164"/>
      <c r="H86" s="164"/>
      <c r="I86" s="164"/>
      <c r="J86" s="164"/>
      <c r="K86" s="37"/>
      <c r="L86" s="164" t="str">
        <f>IF($AG$1="tiếng việt",Translate!A109,Translate!B109)</f>
        <v>Chức vụ</v>
      </c>
      <c r="M86" s="164"/>
      <c r="N86" s="164"/>
      <c r="O86" s="164"/>
      <c r="P86" s="37"/>
      <c r="Q86" s="164" t="str">
        <f>IF($AG$1="tiếng việt",Translate!A110,Translate!B110)</f>
        <v>Đơn vị công tác</v>
      </c>
      <c r="R86" s="164"/>
      <c r="S86" s="164"/>
      <c r="T86" s="164"/>
      <c r="U86" s="164"/>
      <c r="V86" s="164"/>
      <c r="W86" s="164"/>
      <c r="X86" s="37"/>
      <c r="Y86" s="164" t="str">
        <f>IF($AG$1="tiếng việt",Translate!A111,Translate!B111)</f>
        <v>Mối quan hệ</v>
      </c>
      <c r="Z86" s="164"/>
      <c r="AA86" s="164"/>
      <c r="AB86" s="164"/>
      <c r="AC86" s="164"/>
      <c r="AD86" s="164"/>
      <c r="AE86" s="164"/>
      <c r="AF86" s="37"/>
      <c r="AG86" s="179" t="s">
        <v>180</v>
      </c>
      <c r="AH86" s="179"/>
      <c r="AI86" s="179"/>
      <c r="AJ86" s="179"/>
      <c r="AK86" s="179"/>
      <c r="AL86" s="123"/>
      <c r="AM86" s="179" t="s">
        <v>18</v>
      </c>
      <c r="AN86" s="179"/>
      <c r="AO86" s="179"/>
      <c r="AP86" s="179"/>
      <c r="AQ86" s="179"/>
      <c r="AR86" s="63"/>
    </row>
    <row r="87" spans="1:44" ht="23.1" customHeight="1">
      <c r="A87" s="47"/>
      <c r="B87" s="241"/>
      <c r="C87" s="242"/>
      <c r="D87" s="242"/>
      <c r="E87" s="242"/>
      <c r="F87" s="242"/>
      <c r="G87" s="242"/>
      <c r="H87" s="242"/>
      <c r="I87" s="242"/>
      <c r="J87" s="243"/>
      <c r="K87" s="15"/>
      <c r="L87" s="241"/>
      <c r="M87" s="242"/>
      <c r="N87" s="242"/>
      <c r="O87" s="243"/>
      <c r="P87" s="15"/>
      <c r="Q87" s="206"/>
      <c r="R87" s="207"/>
      <c r="S87" s="207"/>
      <c r="T87" s="207"/>
      <c r="U87" s="207"/>
      <c r="V87" s="207"/>
      <c r="W87" s="208"/>
      <c r="X87" s="26"/>
      <c r="Y87" s="241"/>
      <c r="Z87" s="242"/>
      <c r="AA87" s="242"/>
      <c r="AB87" s="242"/>
      <c r="AC87" s="242"/>
      <c r="AD87" s="242"/>
      <c r="AE87" s="243"/>
      <c r="AF87" s="15"/>
      <c r="AG87" s="401"/>
      <c r="AH87" s="402"/>
      <c r="AI87" s="402"/>
      <c r="AJ87" s="402"/>
      <c r="AK87" s="402"/>
      <c r="AL87" s="95"/>
      <c r="AM87" s="401"/>
      <c r="AN87" s="402"/>
      <c r="AO87" s="402"/>
      <c r="AP87" s="402"/>
      <c r="AQ87" s="403"/>
      <c r="AR87" s="63"/>
    </row>
    <row r="88" spans="1:44" ht="23.1" customHeight="1">
      <c r="A88" s="47"/>
      <c r="B88" s="211"/>
      <c r="C88" s="212"/>
      <c r="D88" s="212"/>
      <c r="E88" s="212"/>
      <c r="F88" s="212"/>
      <c r="G88" s="212"/>
      <c r="H88" s="212"/>
      <c r="I88" s="212"/>
      <c r="J88" s="213"/>
      <c r="K88" s="15"/>
      <c r="L88" s="211"/>
      <c r="M88" s="212"/>
      <c r="N88" s="212"/>
      <c r="O88" s="213"/>
      <c r="P88" s="15"/>
      <c r="Q88" s="174"/>
      <c r="R88" s="175"/>
      <c r="S88" s="175"/>
      <c r="T88" s="175"/>
      <c r="U88" s="175"/>
      <c r="V88" s="175"/>
      <c r="W88" s="176"/>
      <c r="X88" s="26"/>
      <c r="Y88" s="211"/>
      <c r="Z88" s="212"/>
      <c r="AA88" s="212"/>
      <c r="AB88" s="212"/>
      <c r="AC88" s="212"/>
      <c r="AD88" s="212"/>
      <c r="AE88" s="213"/>
      <c r="AF88" s="15"/>
      <c r="AG88" s="254"/>
      <c r="AH88" s="255"/>
      <c r="AI88" s="255"/>
      <c r="AJ88" s="255"/>
      <c r="AK88" s="255"/>
      <c r="AL88" s="115"/>
      <c r="AM88" s="254"/>
      <c r="AN88" s="255"/>
      <c r="AO88" s="255"/>
      <c r="AP88" s="255"/>
      <c r="AQ88" s="256"/>
      <c r="AR88" s="63"/>
    </row>
    <row r="89" spans="1:44" ht="23.1" customHeight="1">
      <c r="A89" s="47"/>
      <c r="B89" s="230"/>
      <c r="C89" s="231"/>
      <c r="D89" s="231"/>
      <c r="E89" s="231"/>
      <c r="F89" s="231"/>
      <c r="G89" s="231"/>
      <c r="H89" s="231"/>
      <c r="I89" s="231"/>
      <c r="J89" s="232"/>
      <c r="K89" s="15"/>
      <c r="L89" s="230"/>
      <c r="M89" s="231"/>
      <c r="N89" s="231"/>
      <c r="O89" s="232"/>
      <c r="P89" s="15"/>
      <c r="Q89" s="289"/>
      <c r="R89" s="290"/>
      <c r="S89" s="290"/>
      <c r="T89" s="290"/>
      <c r="U89" s="290"/>
      <c r="V89" s="290"/>
      <c r="W89" s="291"/>
      <c r="X89" s="26"/>
      <c r="Y89" s="230"/>
      <c r="Z89" s="231"/>
      <c r="AA89" s="231"/>
      <c r="AB89" s="231"/>
      <c r="AC89" s="231"/>
      <c r="AD89" s="231"/>
      <c r="AE89" s="232"/>
      <c r="AF89" s="15"/>
      <c r="AG89" s="404"/>
      <c r="AH89" s="405"/>
      <c r="AI89" s="405"/>
      <c r="AJ89" s="405"/>
      <c r="AK89" s="405"/>
      <c r="AL89" s="115"/>
      <c r="AM89" s="251"/>
      <c r="AN89" s="252"/>
      <c r="AO89" s="252"/>
      <c r="AP89" s="252"/>
      <c r="AQ89" s="253"/>
      <c r="AR89" s="63"/>
    </row>
    <row r="90" spans="1:44" ht="11.25" customHeight="1" thickBot="1">
      <c r="A90" s="129"/>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130"/>
    </row>
    <row r="91" spans="1:44" s="74" customFormat="1" ht="15" customHeight="1" thickTop="1">
      <c r="A91" s="127">
        <v>9</v>
      </c>
      <c r="B91" s="288" t="str">
        <f>IF($AG$1="tiếng việt",Translate!A113,Translate!B113)</f>
        <v xml:space="preserve">BẠN VUI LÒNG CHO BIẾT NGƯỜI THÂN, BẠN BÈ ĐANG LÀM VIỆC TẠI MB HOẶC CÁC NGÂN HÀNG/TCTD KHÁC </v>
      </c>
      <c r="C91" s="288"/>
      <c r="D91" s="288"/>
      <c r="E91" s="288"/>
      <c r="F91" s="288"/>
      <c r="G91" s="288"/>
      <c r="H91" s="288"/>
      <c r="I91" s="288"/>
      <c r="J91" s="288"/>
      <c r="K91" s="288"/>
      <c r="L91" s="288"/>
      <c r="M91" s="288"/>
      <c r="N91" s="288"/>
      <c r="O91" s="288"/>
      <c r="P91" s="288"/>
      <c r="Q91" s="288"/>
      <c r="R91" s="288"/>
      <c r="S91" s="288"/>
      <c r="T91" s="288"/>
      <c r="U91" s="288"/>
      <c r="V91" s="288"/>
      <c r="W91" s="288"/>
      <c r="X91" s="288"/>
      <c r="Y91" s="288"/>
      <c r="Z91" s="288"/>
      <c r="AA91" s="288"/>
      <c r="AB91" s="288"/>
      <c r="AC91" s="288"/>
      <c r="AD91" s="288"/>
      <c r="AE91" s="288"/>
      <c r="AF91" s="288"/>
      <c r="AG91" s="288"/>
      <c r="AH91" s="288"/>
      <c r="AI91" s="288"/>
      <c r="AJ91" s="288"/>
      <c r="AK91" s="288"/>
      <c r="AL91" s="288"/>
      <c r="AM91" s="288"/>
      <c r="AN91" s="288"/>
      <c r="AO91" s="288"/>
      <c r="AP91" s="288"/>
      <c r="AQ91" s="288"/>
      <c r="AR91" s="128"/>
    </row>
    <row r="92" spans="1:44" ht="16.5" customHeight="1">
      <c r="A92" s="50"/>
      <c r="B92" s="194" t="str">
        <f>IF($AG$1="tiếng việt",Translate!A114,Translate!B114)</f>
        <v>Họ và tên</v>
      </c>
      <c r="C92" s="194"/>
      <c r="D92" s="194"/>
      <c r="E92" s="194"/>
      <c r="F92" s="194"/>
      <c r="G92" s="194"/>
      <c r="H92" s="194"/>
      <c r="I92" s="194"/>
      <c r="J92" s="194"/>
      <c r="K92" s="15"/>
      <c r="L92" s="194" t="str">
        <f>IF($AG$1="tiếng việt",Translate!A115,Translate!B115)</f>
        <v>Chức vụ</v>
      </c>
      <c r="M92" s="194"/>
      <c r="N92" s="194"/>
      <c r="O92" s="194"/>
      <c r="P92" s="15"/>
      <c r="Q92" s="194" t="str">
        <f>IF($AG$1="tiếng việt",Translate!A116,Translate!B116)</f>
        <v>Đơn vị công tác</v>
      </c>
      <c r="R92" s="194"/>
      <c r="S92" s="194"/>
      <c r="T92" s="194"/>
      <c r="U92" s="194"/>
      <c r="V92" s="194"/>
      <c r="W92" s="194"/>
      <c r="X92" s="15"/>
      <c r="Y92" s="194" t="str">
        <f>IF($AG$1="tiếng việt",Translate!A117,Translate!B117)</f>
        <v>Mối quan hệ</v>
      </c>
      <c r="Z92" s="194"/>
      <c r="AA92" s="194"/>
      <c r="AB92" s="194"/>
      <c r="AC92" s="194"/>
      <c r="AD92" s="194"/>
      <c r="AE92" s="194"/>
      <c r="AF92" s="15"/>
      <c r="AG92" s="300" t="s">
        <v>180</v>
      </c>
      <c r="AH92" s="300"/>
      <c r="AI92" s="300"/>
      <c r="AJ92" s="300"/>
      <c r="AK92" s="300"/>
      <c r="AL92" s="39"/>
      <c r="AM92" s="300" t="s">
        <v>18</v>
      </c>
      <c r="AN92" s="300"/>
      <c r="AO92" s="300"/>
      <c r="AP92" s="300"/>
      <c r="AQ92" s="300"/>
      <c r="AR92" s="63"/>
    </row>
    <row r="93" spans="1:44" ht="23.1" customHeight="1">
      <c r="A93" s="47"/>
      <c r="B93" s="241"/>
      <c r="C93" s="242"/>
      <c r="D93" s="242"/>
      <c r="E93" s="242"/>
      <c r="F93" s="242"/>
      <c r="G93" s="242"/>
      <c r="H93" s="242"/>
      <c r="I93" s="242"/>
      <c r="J93" s="243"/>
      <c r="K93" s="15"/>
      <c r="L93" s="241"/>
      <c r="M93" s="242"/>
      <c r="N93" s="242"/>
      <c r="O93" s="243"/>
      <c r="P93" s="15"/>
      <c r="Q93" s="286"/>
      <c r="R93" s="215"/>
      <c r="S93" s="215"/>
      <c r="T93" s="215"/>
      <c r="U93" s="215"/>
      <c r="V93" s="215"/>
      <c r="W93" s="216"/>
      <c r="X93" s="26"/>
      <c r="Y93" s="203"/>
      <c r="Z93" s="204"/>
      <c r="AA93" s="204"/>
      <c r="AB93" s="204"/>
      <c r="AC93" s="204"/>
      <c r="AD93" s="204"/>
      <c r="AE93" s="205"/>
      <c r="AF93" s="15"/>
      <c r="AG93" s="401"/>
      <c r="AH93" s="402"/>
      <c r="AI93" s="402"/>
      <c r="AJ93" s="402"/>
      <c r="AK93" s="402"/>
      <c r="AL93" s="95"/>
      <c r="AM93" s="401"/>
      <c r="AN93" s="402"/>
      <c r="AO93" s="402"/>
      <c r="AP93" s="402"/>
      <c r="AQ93" s="403"/>
      <c r="AR93" s="64"/>
    </row>
    <row r="94" spans="1:44" ht="23.1" customHeight="1">
      <c r="A94" s="47"/>
      <c r="B94" s="211"/>
      <c r="C94" s="212"/>
      <c r="D94" s="212"/>
      <c r="E94" s="212"/>
      <c r="F94" s="212"/>
      <c r="G94" s="212"/>
      <c r="H94" s="212"/>
      <c r="I94" s="212"/>
      <c r="J94" s="213"/>
      <c r="K94" s="15"/>
      <c r="L94" s="211"/>
      <c r="M94" s="212"/>
      <c r="N94" s="212"/>
      <c r="O94" s="213"/>
      <c r="P94" s="15"/>
      <c r="Q94" s="287"/>
      <c r="R94" s="224"/>
      <c r="S94" s="224"/>
      <c r="T94" s="224"/>
      <c r="U94" s="224"/>
      <c r="V94" s="224"/>
      <c r="W94" s="225"/>
      <c r="X94" s="26"/>
      <c r="Y94" s="171"/>
      <c r="Z94" s="172"/>
      <c r="AA94" s="172"/>
      <c r="AB94" s="172"/>
      <c r="AC94" s="172"/>
      <c r="AD94" s="172"/>
      <c r="AE94" s="173"/>
      <c r="AF94" s="15"/>
      <c r="AG94" s="254"/>
      <c r="AH94" s="255"/>
      <c r="AI94" s="255"/>
      <c r="AJ94" s="255"/>
      <c r="AK94" s="255"/>
      <c r="AL94" s="115"/>
      <c r="AM94" s="254"/>
      <c r="AN94" s="255"/>
      <c r="AO94" s="255"/>
      <c r="AP94" s="255"/>
      <c r="AQ94" s="256"/>
      <c r="AR94" s="64"/>
    </row>
    <row r="95" spans="1:44" ht="23.1" customHeight="1">
      <c r="A95" s="47"/>
      <c r="B95" s="230"/>
      <c r="C95" s="231"/>
      <c r="D95" s="231"/>
      <c r="E95" s="231"/>
      <c r="F95" s="231"/>
      <c r="G95" s="231"/>
      <c r="H95" s="231"/>
      <c r="I95" s="231"/>
      <c r="J95" s="232"/>
      <c r="K95" s="15"/>
      <c r="L95" s="230"/>
      <c r="M95" s="231"/>
      <c r="N95" s="231"/>
      <c r="O95" s="232"/>
      <c r="P95" s="15"/>
      <c r="Q95" s="282"/>
      <c r="R95" s="209"/>
      <c r="S95" s="209"/>
      <c r="T95" s="209"/>
      <c r="U95" s="209"/>
      <c r="V95" s="209"/>
      <c r="W95" s="210"/>
      <c r="X95" s="26"/>
      <c r="Y95" s="283"/>
      <c r="Z95" s="284"/>
      <c r="AA95" s="284"/>
      <c r="AB95" s="284"/>
      <c r="AC95" s="284"/>
      <c r="AD95" s="284"/>
      <c r="AE95" s="285"/>
      <c r="AF95" s="15"/>
      <c r="AG95" s="404"/>
      <c r="AH95" s="405"/>
      <c r="AI95" s="405"/>
      <c r="AJ95" s="405"/>
      <c r="AK95" s="405"/>
      <c r="AL95" s="115"/>
      <c r="AM95" s="251"/>
      <c r="AN95" s="252"/>
      <c r="AO95" s="252"/>
      <c r="AP95" s="252"/>
      <c r="AQ95" s="253"/>
      <c r="AR95" s="64"/>
    </row>
    <row r="96" spans="1:44" ht="5.25" customHeight="1" thickBot="1">
      <c r="A96" s="53"/>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64"/>
    </row>
    <row r="97" spans="1:54" s="43" customFormat="1" ht="15" customHeight="1">
      <c r="A97" s="76">
        <v>10</v>
      </c>
      <c r="B97" s="236" t="str">
        <f>IF($AG$1="tiếng việt",Translate!A119,Translate!B119)</f>
        <v>THÔNG TIN THAM KHẢO KHÁC</v>
      </c>
      <c r="C97" s="236"/>
      <c r="D97" s="236"/>
      <c r="E97" s="236"/>
      <c r="F97" s="236"/>
      <c r="G97" s="236"/>
      <c r="H97" s="236"/>
      <c r="I97" s="236"/>
      <c r="J97" s="236"/>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c r="AJ97" s="236"/>
      <c r="AK97" s="236"/>
      <c r="AL97" s="236"/>
      <c r="AM97" s="236"/>
      <c r="AN97" s="236"/>
      <c r="AO97" s="236"/>
      <c r="AP97" s="236"/>
      <c r="AQ97" s="236"/>
      <c r="AR97" s="78"/>
      <c r="AS97" s="74"/>
      <c r="AT97" s="74"/>
      <c r="AU97" s="74"/>
      <c r="AV97" s="74"/>
      <c r="AW97" s="74"/>
      <c r="AX97" s="74"/>
      <c r="AY97" s="74"/>
      <c r="AZ97" s="74"/>
      <c r="BA97" s="74"/>
      <c r="BB97" s="74"/>
    </row>
    <row r="98" spans="1:54" ht="39" customHeight="1">
      <c r="A98" s="50"/>
      <c r="B98" s="194" t="str">
        <f>IF($AG$1="tiếng việt",Translate!A120,Translate!B120)</f>
        <v>Vị trí đã từng dự tuyển tại MB</v>
      </c>
      <c r="C98" s="194"/>
      <c r="D98" s="194"/>
      <c r="E98" s="194"/>
      <c r="F98" s="194"/>
      <c r="G98" s="194"/>
      <c r="H98" s="194"/>
      <c r="I98" s="194"/>
      <c r="J98" s="194"/>
      <c r="K98" s="15"/>
      <c r="L98" s="194" t="str">
        <f>IF($AG$1="tiếng việt",Translate!A121,Translate!B121)</f>
        <v>Thời gian</v>
      </c>
      <c r="M98" s="194"/>
      <c r="N98" s="194"/>
      <c r="O98" s="194"/>
      <c r="P98" s="194"/>
      <c r="Q98" s="194"/>
      <c r="R98" s="194"/>
      <c r="S98" s="194"/>
      <c r="T98" s="194"/>
      <c r="U98" s="15"/>
      <c r="V98" s="15"/>
      <c r="W98" s="15"/>
      <c r="X98" s="15"/>
      <c r="Y98" s="15"/>
      <c r="Z98" s="15"/>
      <c r="AA98" s="15"/>
      <c r="AB98" s="15"/>
      <c r="AC98" s="15"/>
      <c r="AD98" s="15"/>
      <c r="AE98" s="15"/>
      <c r="AF98" s="15"/>
      <c r="AG98" s="194" t="str">
        <f>IF($AG$1="tiếng việt",Translate!A123,Translate!B123)</f>
        <v>Có (ghi rõ)</v>
      </c>
      <c r="AH98" s="194"/>
      <c r="AI98" s="194"/>
      <c r="AJ98" s="194"/>
      <c r="AK98" s="15"/>
      <c r="AL98" s="229" t="str">
        <f>IF($AG$1="tiếng việt",Translate!A124,Translate!B124)</f>
        <v>Không</v>
      </c>
      <c r="AM98" s="229"/>
      <c r="AN98" s="229"/>
      <c r="AO98" s="229"/>
      <c r="AP98" s="15"/>
      <c r="AQ98" s="15"/>
      <c r="AR98" s="64"/>
    </row>
    <row r="99" spans="1:54" ht="28.5" customHeight="1">
      <c r="A99" s="47"/>
      <c r="B99" s="272"/>
      <c r="C99" s="273"/>
      <c r="D99" s="273"/>
      <c r="E99" s="273"/>
      <c r="F99" s="273"/>
      <c r="G99" s="273"/>
      <c r="H99" s="273"/>
      <c r="I99" s="273"/>
      <c r="J99" s="274"/>
      <c r="K99" s="15"/>
      <c r="L99" s="257"/>
      <c r="M99" s="258"/>
      <c r="N99" s="257"/>
      <c r="O99" s="240"/>
      <c r="P99" s="238"/>
      <c r="Q99" s="239"/>
      <c r="R99" s="239"/>
      <c r="S99" s="239"/>
      <c r="T99" s="240"/>
      <c r="U99" s="15"/>
      <c r="V99" s="275" t="str">
        <f>IF($AG$1="tiếng việt",Translate!A122,Translate!B122)</f>
        <v>Bạn có khiếm khuyết về ngoại hình không?</v>
      </c>
      <c r="W99" s="275"/>
      <c r="X99" s="275"/>
      <c r="Y99" s="275"/>
      <c r="Z99" s="275"/>
      <c r="AA99" s="275"/>
      <c r="AB99" s="275"/>
      <c r="AC99" s="275"/>
      <c r="AD99" s="275"/>
      <c r="AE99" s="275"/>
      <c r="AF99" s="15"/>
      <c r="AG99" s="199"/>
      <c r="AH99" s="200"/>
      <c r="AI99" s="200"/>
      <c r="AJ99" s="201"/>
      <c r="AK99" s="15"/>
      <c r="AL99" s="269"/>
      <c r="AM99" s="270"/>
      <c r="AN99" s="270"/>
      <c r="AO99" s="271"/>
      <c r="AP99" s="15"/>
      <c r="AQ99" s="15"/>
      <c r="AR99" s="64"/>
    </row>
    <row r="100" spans="1:54" ht="23.25" customHeight="1">
      <c r="A100" s="50"/>
      <c r="B100" s="244" t="str">
        <f>IF($AG$1="tiếng việt",Translate!A125,Translate!B125)</f>
        <v>Điểm mạnh</v>
      </c>
      <c r="C100" s="244"/>
      <c r="D100" s="244"/>
      <c r="E100" s="244"/>
      <c r="F100" s="244"/>
      <c r="G100" s="244"/>
      <c r="H100" s="244"/>
      <c r="I100" s="244"/>
      <c r="J100" s="244"/>
      <c r="K100" s="244"/>
      <c r="L100" s="244"/>
      <c r="M100" s="244"/>
      <c r="N100" s="244"/>
      <c r="O100" s="244"/>
      <c r="P100" s="244"/>
      <c r="Q100" s="244"/>
      <c r="R100" s="244"/>
      <c r="S100" s="244"/>
      <c r="T100" s="244"/>
      <c r="U100" s="15"/>
      <c r="V100" s="244" t="str">
        <f>IF($AG$1="tiếng việt",Translate!A126,Translate!B126)</f>
        <v>Điểm cần cải thiện</v>
      </c>
      <c r="W100" s="244"/>
      <c r="X100" s="244"/>
      <c r="Y100" s="244"/>
      <c r="Z100" s="244"/>
      <c r="AA100" s="244"/>
      <c r="AB100" s="244"/>
      <c r="AC100" s="244"/>
      <c r="AD100" s="244"/>
      <c r="AE100" s="244"/>
      <c r="AF100" s="244"/>
      <c r="AG100" s="244"/>
      <c r="AH100" s="244"/>
      <c r="AI100" s="244"/>
      <c r="AJ100" s="244"/>
      <c r="AK100" s="244"/>
      <c r="AL100" s="244"/>
      <c r="AM100" s="244"/>
      <c r="AN100" s="244"/>
      <c r="AO100" s="244"/>
      <c r="AP100" s="244"/>
      <c r="AQ100" s="244"/>
      <c r="AR100" s="64"/>
    </row>
    <row r="101" spans="1:54" ht="56.25" customHeight="1">
      <c r="A101" s="47"/>
      <c r="B101" s="226"/>
      <c r="C101" s="227"/>
      <c r="D101" s="227"/>
      <c r="E101" s="227"/>
      <c r="F101" s="227"/>
      <c r="G101" s="227"/>
      <c r="H101" s="227"/>
      <c r="I101" s="227"/>
      <c r="J101" s="227"/>
      <c r="K101" s="227"/>
      <c r="L101" s="227"/>
      <c r="M101" s="227"/>
      <c r="N101" s="227"/>
      <c r="O101" s="227"/>
      <c r="P101" s="227"/>
      <c r="Q101" s="227"/>
      <c r="R101" s="227"/>
      <c r="S101" s="227"/>
      <c r="T101" s="228"/>
      <c r="U101" s="15"/>
      <c r="V101" s="226"/>
      <c r="W101" s="227"/>
      <c r="X101" s="227"/>
      <c r="Y101" s="227"/>
      <c r="Z101" s="227"/>
      <c r="AA101" s="227"/>
      <c r="AB101" s="227"/>
      <c r="AC101" s="227"/>
      <c r="AD101" s="227"/>
      <c r="AE101" s="227"/>
      <c r="AF101" s="227"/>
      <c r="AG101" s="227"/>
      <c r="AH101" s="227"/>
      <c r="AI101" s="227"/>
      <c r="AJ101" s="227"/>
      <c r="AK101" s="227"/>
      <c r="AL101" s="227"/>
      <c r="AM101" s="227"/>
      <c r="AN101" s="227"/>
      <c r="AO101" s="227"/>
      <c r="AP101" s="227"/>
      <c r="AQ101" s="228"/>
      <c r="AR101" s="64"/>
    </row>
    <row r="102" spans="1:54" ht="22.5" customHeight="1">
      <c r="A102" s="50"/>
      <c r="B102" s="266" t="str">
        <f>IF($AG$1="tiếng việt",Translate!A127,Translate!B127)</f>
        <v>Lý do bạn muốn làm việc tại Ngân hàng Quân đội (MB)</v>
      </c>
      <c r="C102" s="266"/>
      <c r="D102" s="266"/>
      <c r="E102" s="266"/>
      <c r="F102" s="266"/>
      <c r="G102" s="266"/>
      <c r="H102" s="266"/>
      <c r="I102" s="266"/>
      <c r="J102" s="266"/>
      <c r="K102" s="266"/>
      <c r="L102" s="266"/>
      <c r="M102" s="266"/>
      <c r="N102" s="266"/>
      <c r="O102" s="266"/>
      <c r="P102" s="266"/>
      <c r="Q102" s="266"/>
      <c r="R102" s="266"/>
      <c r="S102" s="266"/>
      <c r="T102" s="266"/>
      <c r="U102" s="266"/>
      <c r="V102" s="266"/>
      <c r="W102" s="266"/>
      <c r="X102" s="266"/>
      <c r="Y102" s="266"/>
      <c r="Z102" s="266"/>
      <c r="AA102" s="266"/>
      <c r="AB102" s="266"/>
      <c r="AC102" s="266"/>
      <c r="AD102" s="266"/>
      <c r="AE102" s="266"/>
      <c r="AF102" s="266"/>
      <c r="AG102" s="266"/>
      <c r="AH102" s="266"/>
      <c r="AI102" s="266"/>
      <c r="AJ102" s="266"/>
      <c r="AK102" s="266"/>
      <c r="AL102" s="266"/>
      <c r="AM102" s="266"/>
      <c r="AN102" s="266"/>
      <c r="AO102" s="266"/>
      <c r="AP102" s="266"/>
      <c r="AQ102" s="266"/>
      <c r="AR102" s="64"/>
    </row>
    <row r="103" spans="1:54" ht="23.1" customHeight="1">
      <c r="A103" s="50"/>
      <c r="B103" s="296" t="str">
        <f>IF($AG$1="tiếng việt",Translate!A133,Translate!B133)</f>
        <v>Lựa chọn</v>
      </c>
      <c r="C103" s="297"/>
      <c r="D103" s="188"/>
      <c r="E103" s="295"/>
      <c r="F103" s="295"/>
      <c r="G103" s="295"/>
      <c r="H103" s="295"/>
      <c r="I103" s="295"/>
      <c r="J103" s="295"/>
      <c r="K103" s="295"/>
      <c r="L103" s="189"/>
      <c r="M103" s="281" t="str">
        <f>IF($AG$1="tiếng việt",Translate!A132,Translate!B132)</f>
        <v>Diễn giải</v>
      </c>
      <c r="N103" s="281"/>
      <c r="O103" s="281"/>
      <c r="P103" s="91"/>
      <c r="Q103" s="259"/>
      <c r="R103" s="260"/>
      <c r="S103" s="260"/>
      <c r="T103" s="260"/>
      <c r="U103" s="260"/>
      <c r="V103" s="260"/>
      <c r="W103" s="260"/>
      <c r="X103" s="260"/>
      <c r="Y103" s="260"/>
      <c r="Z103" s="260"/>
      <c r="AA103" s="260"/>
      <c r="AB103" s="260"/>
      <c r="AC103" s="260"/>
      <c r="AD103" s="260"/>
      <c r="AE103" s="260"/>
      <c r="AF103" s="260"/>
      <c r="AG103" s="260"/>
      <c r="AH103" s="260"/>
      <c r="AI103" s="260"/>
      <c r="AJ103" s="260"/>
      <c r="AK103" s="260"/>
      <c r="AL103" s="260"/>
      <c r="AM103" s="260"/>
      <c r="AN103" s="260"/>
      <c r="AO103" s="260"/>
      <c r="AP103" s="260"/>
      <c r="AQ103" s="261"/>
      <c r="AR103" s="64"/>
    </row>
    <row r="104" spans="1:54" ht="23.1" customHeight="1">
      <c r="A104" s="50"/>
      <c r="B104" s="296"/>
      <c r="C104" s="297"/>
      <c r="D104" s="168"/>
      <c r="E104" s="169"/>
      <c r="F104" s="169"/>
      <c r="G104" s="169"/>
      <c r="H104" s="169"/>
      <c r="I104" s="169"/>
      <c r="J104" s="169"/>
      <c r="K104" s="169"/>
      <c r="L104" s="170"/>
      <c r="M104" s="281"/>
      <c r="N104" s="281"/>
      <c r="O104" s="281"/>
      <c r="P104" s="91"/>
      <c r="Q104" s="262"/>
      <c r="R104" s="263"/>
      <c r="S104" s="263"/>
      <c r="T104" s="263"/>
      <c r="U104" s="263"/>
      <c r="V104" s="263"/>
      <c r="W104" s="263"/>
      <c r="X104" s="263"/>
      <c r="Y104" s="263"/>
      <c r="Z104" s="263"/>
      <c r="AA104" s="263"/>
      <c r="AB104" s="263"/>
      <c r="AC104" s="263"/>
      <c r="AD104" s="263"/>
      <c r="AE104" s="263"/>
      <c r="AF104" s="263"/>
      <c r="AG104" s="263"/>
      <c r="AH104" s="263"/>
      <c r="AI104" s="263"/>
      <c r="AJ104" s="263"/>
      <c r="AK104" s="263"/>
      <c r="AL104" s="263"/>
      <c r="AM104" s="263"/>
      <c r="AN104" s="263"/>
      <c r="AO104" s="263"/>
      <c r="AP104" s="263"/>
      <c r="AQ104" s="264"/>
      <c r="AR104" s="64"/>
    </row>
    <row r="105" spans="1:54" ht="23.1" customHeight="1">
      <c r="A105" s="47"/>
      <c r="B105" s="296"/>
      <c r="C105" s="297"/>
      <c r="D105" s="292"/>
      <c r="E105" s="293"/>
      <c r="F105" s="293"/>
      <c r="G105" s="293"/>
      <c r="H105" s="293"/>
      <c r="I105" s="293"/>
      <c r="J105" s="293"/>
      <c r="K105" s="293"/>
      <c r="L105" s="294"/>
      <c r="M105" s="281"/>
      <c r="N105" s="281"/>
      <c r="O105" s="281"/>
      <c r="P105" s="24"/>
      <c r="Q105" s="180"/>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181"/>
      <c r="AR105" s="64"/>
    </row>
    <row r="106" spans="1:54" ht="51.75" customHeight="1">
      <c r="A106" s="54"/>
      <c r="B106" s="267" t="str">
        <f>IF($AG$1="tiếng việt",Translate!A128,Translate!B128)</f>
        <v>Tôi xin cam đoan những thông tin cung cấp trên đây là chính xác và đầy đủ. 
Tôi chấp nhận việc điều tra, thẩm tra những thông tin về cá nhân trong quá trình ra quyết định tuyển dụng và cam kết hợp tác trong quá trình thẩm tra.
Trường hợp có sai lệch thông tin, tôi chấp nhận thực hiện theo các quyết định của Ngân hàng Quân đội.</v>
      </c>
      <c r="C106" s="267"/>
      <c r="D106" s="267"/>
      <c r="E106" s="267"/>
      <c r="F106" s="267"/>
      <c r="G106" s="267"/>
      <c r="H106" s="267"/>
      <c r="I106" s="267"/>
      <c r="J106" s="267"/>
      <c r="K106" s="267"/>
      <c r="L106" s="267"/>
      <c r="M106" s="267"/>
      <c r="N106" s="267"/>
      <c r="O106" s="267"/>
      <c r="P106" s="267"/>
      <c r="Q106" s="268"/>
      <c r="R106" s="268"/>
      <c r="S106" s="268"/>
      <c r="T106" s="268"/>
      <c r="U106" s="268"/>
      <c r="V106" s="268"/>
      <c r="W106" s="268"/>
      <c r="X106" s="268"/>
      <c r="Y106" s="268"/>
      <c r="Z106" s="268"/>
      <c r="AA106" s="268"/>
      <c r="AB106" s="268"/>
      <c r="AC106" s="268"/>
      <c r="AD106" s="268"/>
      <c r="AE106" s="268"/>
      <c r="AF106" s="268"/>
      <c r="AG106" s="268"/>
      <c r="AH106" s="268"/>
      <c r="AI106" s="268"/>
      <c r="AJ106" s="268"/>
      <c r="AK106" s="268"/>
      <c r="AL106" s="268"/>
      <c r="AM106" s="268"/>
      <c r="AN106" s="268"/>
      <c r="AO106" s="268"/>
      <c r="AP106" s="268"/>
      <c r="AQ106" s="268"/>
      <c r="AR106" s="73"/>
    </row>
    <row r="107" spans="1:54" ht="76.5" customHeight="1">
      <c r="A107" s="47"/>
      <c r="B107" s="276" t="str">
        <f>IF($AG$1="tiếng việt",Translate!A134,Translate!B134)</f>
        <v>Hãy cho chúng tôi biết nếu Bạn có khả năng đặc biệt liên quan đến excel, VBA, google sheets, phân tích dữ liệu, lập trình; các nền tảng social network, digital platform, online selling, marketing...</v>
      </c>
      <c r="C107" s="277"/>
      <c r="D107" s="277"/>
      <c r="E107" s="277"/>
      <c r="F107" s="277"/>
      <c r="G107" s="277"/>
      <c r="H107" s="277"/>
      <c r="I107" s="277"/>
      <c r="J107" s="277"/>
      <c r="K107" s="277"/>
      <c r="L107" s="278"/>
      <c r="M107" s="279" t="s">
        <v>269</v>
      </c>
      <c r="N107" s="280"/>
      <c r="O107" s="280"/>
      <c r="P107" s="141"/>
      <c r="Q107" s="226"/>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8"/>
      <c r="AR107" s="64"/>
    </row>
    <row r="108" spans="1:54" ht="30" customHeight="1">
      <c r="A108" s="47"/>
      <c r="B108" s="15" t="str">
        <f>IF($AG$1="tiếng việt",Translate!A129,Translate!B129)</f>
        <v>Ngày tạo</v>
      </c>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64"/>
    </row>
    <row r="109" spans="1:54" ht="5.25" customHeight="1">
      <c r="A109" s="47"/>
      <c r="B109" s="15"/>
      <c r="C109" s="15"/>
      <c r="D109" s="15"/>
      <c r="E109" s="15"/>
      <c r="F109" s="15"/>
      <c r="G109" s="15"/>
      <c r="H109" s="15"/>
      <c r="I109" s="15"/>
      <c r="J109" s="15"/>
      <c r="K109" s="15"/>
      <c r="L109" s="15"/>
      <c r="M109" s="15"/>
      <c r="N109" s="15"/>
      <c r="O109" s="15"/>
      <c r="P109" s="15"/>
      <c r="Q109" s="15"/>
      <c r="R109" s="92"/>
      <c r="S109" s="92"/>
      <c r="T109" s="92"/>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64"/>
    </row>
    <row r="110" spans="1:54" ht="25.5" customHeight="1">
      <c r="A110" s="47"/>
      <c r="B110" s="257"/>
      <c r="C110" s="258"/>
      <c r="D110" s="257"/>
      <c r="E110" s="240"/>
      <c r="F110" s="238"/>
      <c r="G110" s="239"/>
      <c r="H110" s="239"/>
      <c r="I110" s="239"/>
      <c r="J110" s="240"/>
      <c r="K110" s="15"/>
      <c r="L110" s="15"/>
      <c r="M110" s="15"/>
      <c r="N110" s="15"/>
      <c r="O110" s="15"/>
      <c r="P110" s="15"/>
      <c r="Q110" s="15"/>
      <c r="R110" s="92"/>
      <c r="S110" s="92"/>
      <c r="T110" s="92"/>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64"/>
    </row>
    <row r="111" spans="1:54" ht="25.5" customHeight="1" thickBot="1">
      <c r="A111" s="59"/>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7"/>
    </row>
    <row r="65557" ht="12.75" hidden="1" thickTop="1"/>
  </sheetData>
  <sheetProtection formatColumns="0" formatRows="0"/>
  <protectedRanges>
    <protectedRange sqref="B99 AG99 AL99 B101 V101 B105 U109" name="Thong tin tham khao"/>
    <protectedRange sqref="B93:J95 L93:O95 Q93:W95 Y93:AE95" name="Nguoi than ban be lam Bank"/>
    <protectedRange sqref="B87:J89 L87:O89 Q87:W89 Y87:AE89 AG87:AK89 AM87:AQ89 AL88:AL89 AG93:AK95 AM93:AQ95 AL94:AL95" name="Nguoi tham khao thong tin"/>
    <protectedRange sqref="B79 X79" name="Khen thuong ky luat"/>
    <protectedRange sqref="B74 L74 V74 AG74" name="Pham chat nang khieu"/>
    <protectedRange sqref="AK61 B65:J70 L65:O70 B51:J53 L51:O53 R51:S53 Y51:AB53 AD51:AK53 AM51:AQ53 B57:J59 L57:O59 R57:S59 V57:W59 Y57:AB59 AM57:AQ59 AD57:AK59 V51:W53" name="Qua trinh cong tac"/>
    <protectedRange sqref="G41 H43 N43 T43 Z43 Q33:W37 AA39:AE39 AG39:AK39 AM39:AQ39 AB45:AE45 AM45:AQ45 U41:Y41 AA41:AE41 AG41:AK41 AM41:AQ41 U39:Y39 AJ45 AG45 W45:Y45 AJ33:AK33 AI34:AK37 AG33:AH37 AM33:AP37 B33:J37" name="Qua trinh dao tao"/>
    <protectedRange sqref="B18 Q18:W18 Y18 AG18 AM18 B20 AG22 B24 Q24 Y24 AG24 AM24 B26 AG26 AM26 B28 M28 AG28 AI24:AK24 AM43 AO43:AQ43 AM79 AO79:AQ79 L99:R99 B110:H110 AG20 Y33:AA37 AD33:AE37 B22" name="Thong tin ca nhan"/>
    <protectedRange sqref="B61" name="Qua trinh cong tac_1"/>
    <protectedRange sqref="AA65:AQ70 Q65:T70 V65:Y70" name="Thanh phan gia dinh"/>
  </protectedRanges>
  <dataConsolidate/>
  <mergeCells count="339">
    <mergeCell ref="Q107:AQ107"/>
    <mergeCell ref="B8:AF8"/>
    <mergeCell ref="AM92:AQ92"/>
    <mergeCell ref="AG93:AK93"/>
    <mergeCell ref="AM93:AQ93"/>
    <mergeCell ref="AG94:AK94"/>
    <mergeCell ref="AM94:AQ94"/>
    <mergeCell ref="AG95:AK95"/>
    <mergeCell ref="AM95:AQ95"/>
    <mergeCell ref="AM87:AQ87"/>
    <mergeCell ref="AG89:AK89"/>
    <mergeCell ref="AG88:AK88"/>
    <mergeCell ref="AG87:AK87"/>
    <mergeCell ref="L55:O56"/>
    <mergeCell ref="B55:J56"/>
    <mergeCell ref="Y59:AQ59"/>
    <mergeCell ref="Y58:AQ58"/>
    <mergeCell ref="Y57:AQ57"/>
    <mergeCell ref="Q55:W55"/>
    <mergeCell ref="Q56:S56"/>
    <mergeCell ref="U56:W56"/>
    <mergeCell ref="B57:J57"/>
    <mergeCell ref="B58:J58"/>
    <mergeCell ref="B59:J59"/>
    <mergeCell ref="B52:J52"/>
    <mergeCell ref="Y51:AB51"/>
    <mergeCell ref="AM51:AQ51"/>
    <mergeCell ref="V52:W52"/>
    <mergeCell ref="AD35:AE35"/>
    <mergeCell ref="AD36:AE36"/>
    <mergeCell ref="AD37:AE37"/>
    <mergeCell ref="B36:J36"/>
    <mergeCell ref="Y37:AA37"/>
    <mergeCell ref="Q36:W36"/>
    <mergeCell ref="B37:J37"/>
    <mergeCell ref="Y52:AB52"/>
    <mergeCell ref="L52:O52"/>
    <mergeCell ref="B51:J51"/>
    <mergeCell ref="AD51:AK51"/>
    <mergeCell ref="V51:W51"/>
    <mergeCell ref="L37:O37"/>
    <mergeCell ref="AM39:AQ39"/>
    <mergeCell ref="AG38:AK38"/>
    <mergeCell ref="R52:S52"/>
    <mergeCell ref="Q50:S50"/>
    <mergeCell ref="H42:L42"/>
    <mergeCell ref="L49:O50"/>
    <mergeCell ref="B49:J50"/>
    <mergeCell ref="B67:J67"/>
    <mergeCell ref="L67:O67"/>
    <mergeCell ref="AA67:AQ67"/>
    <mergeCell ref="B65:J65"/>
    <mergeCell ref="L65:O65"/>
    <mergeCell ref="Q65:T65"/>
    <mergeCell ref="L70:O70"/>
    <mergeCell ref="Q70:T70"/>
    <mergeCell ref="V70:Y70"/>
    <mergeCell ref="AA70:AQ70"/>
    <mergeCell ref="B69:J69"/>
    <mergeCell ref="L69:O69"/>
    <mergeCell ref="Q69:T69"/>
    <mergeCell ref="V69:Y69"/>
    <mergeCell ref="AA69:AQ69"/>
    <mergeCell ref="Q68:T68"/>
    <mergeCell ref="V68:Y68"/>
    <mergeCell ref="B68:J68"/>
    <mergeCell ref="L68:O68"/>
    <mergeCell ref="AK60:AQ60"/>
    <mergeCell ref="Y55:AQ56"/>
    <mergeCell ref="L57:O57"/>
    <mergeCell ref="AG1:AI1"/>
    <mergeCell ref="AG25:AK25"/>
    <mergeCell ref="I3:AI3"/>
    <mergeCell ref="B20:H20"/>
    <mergeCell ref="J20:P20"/>
    <mergeCell ref="R20:AE20"/>
    <mergeCell ref="B22:H22"/>
    <mergeCell ref="J22:P22"/>
    <mergeCell ref="R22:AE22"/>
    <mergeCell ref="Q18:R18"/>
    <mergeCell ref="S18:T18"/>
    <mergeCell ref="B6:AF6"/>
    <mergeCell ref="B7:AF7"/>
    <mergeCell ref="B13:N13"/>
    <mergeCell ref="P13:AB13"/>
    <mergeCell ref="AJ13:AQ13"/>
    <mergeCell ref="AC13:AH13"/>
    <mergeCell ref="B11:AA11"/>
    <mergeCell ref="U18:W18"/>
    <mergeCell ref="Y18:AE18"/>
    <mergeCell ref="B16:AQ16"/>
    <mergeCell ref="AG21:AQ21"/>
    <mergeCell ref="AG18:AK18"/>
    <mergeCell ref="AM17:AQ17"/>
    <mergeCell ref="AG19:AQ19"/>
    <mergeCell ref="AG20:AQ20"/>
    <mergeCell ref="AK2:AQ11"/>
    <mergeCell ref="AM18:AQ18"/>
    <mergeCell ref="B18:O18"/>
    <mergeCell ref="I2:AI2"/>
    <mergeCell ref="B9:AF9"/>
    <mergeCell ref="AG17:AK17"/>
    <mergeCell ref="Y17:AE17"/>
    <mergeCell ref="Q17:W17"/>
    <mergeCell ref="B12:N12"/>
    <mergeCell ref="P12:AB12"/>
    <mergeCell ref="AG22:AQ22"/>
    <mergeCell ref="Y23:AE23"/>
    <mergeCell ref="Q23:W23"/>
    <mergeCell ref="AG23:AK23"/>
    <mergeCell ref="AM23:AQ23"/>
    <mergeCell ref="AI24:AK24"/>
    <mergeCell ref="B24:O24"/>
    <mergeCell ref="AM25:AQ25"/>
    <mergeCell ref="AM26:AQ26"/>
    <mergeCell ref="Y24:AE24"/>
    <mergeCell ref="B26:AE26"/>
    <mergeCell ref="AG26:AK26"/>
    <mergeCell ref="B23:O23"/>
    <mergeCell ref="AM24:AQ24"/>
    <mergeCell ref="Q24:W24"/>
    <mergeCell ref="AG28:AQ28"/>
    <mergeCell ref="B31:J32"/>
    <mergeCell ref="AG27:AQ27"/>
    <mergeCell ref="Q31:W32"/>
    <mergeCell ref="Q49:W49"/>
    <mergeCell ref="B35:J35"/>
    <mergeCell ref="Q35:W35"/>
    <mergeCell ref="Y36:AA36"/>
    <mergeCell ref="B33:J33"/>
    <mergeCell ref="AG39:AK39"/>
    <mergeCell ref="AA38:AE38"/>
    <mergeCell ref="L35:O35"/>
    <mergeCell ref="B39:S39"/>
    <mergeCell ref="I45:R45"/>
    <mergeCell ref="Y35:AA35"/>
    <mergeCell ref="Y32:AA32"/>
    <mergeCell ref="AC32:AE32"/>
    <mergeCell ref="B30:AQ30"/>
    <mergeCell ref="Y31:AE31"/>
    <mergeCell ref="L31:O32"/>
    <mergeCell ref="Y33:AA33"/>
    <mergeCell ref="AD33:AE33"/>
    <mergeCell ref="L33:O33"/>
    <mergeCell ref="L36:O36"/>
    <mergeCell ref="Q33:W33"/>
    <mergeCell ref="Q34:W34"/>
    <mergeCell ref="B27:J27"/>
    <mergeCell ref="B28:J28"/>
    <mergeCell ref="M27:AE27"/>
    <mergeCell ref="M28:AE28"/>
    <mergeCell ref="B34:J34"/>
    <mergeCell ref="L34:O34"/>
    <mergeCell ref="Y34:AA34"/>
    <mergeCell ref="AD34:AE34"/>
    <mergeCell ref="AA39:AE39"/>
    <mergeCell ref="N42:R42"/>
    <mergeCell ref="U41:Y41"/>
    <mergeCell ref="AA41:AE41"/>
    <mergeCell ref="AG41:AK41"/>
    <mergeCell ref="T43:X43"/>
    <mergeCell ref="AD49:AK50"/>
    <mergeCell ref="G41:S41"/>
    <mergeCell ref="N43:R43"/>
    <mergeCell ref="H43:L43"/>
    <mergeCell ref="Y49:AB50"/>
    <mergeCell ref="B48:AQ48"/>
    <mergeCell ref="U50:W50"/>
    <mergeCell ref="B45:G45"/>
    <mergeCell ref="B44:G44"/>
    <mergeCell ref="T44:AG44"/>
    <mergeCell ref="I44:R44"/>
    <mergeCell ref="T45:AG45"/>
    <mergeCell ref="AM41:AQ41"/>
    <mergeCell ref="T42:X42"/>
    <mergeCell ref="AM49:AQ50"/>
    <mergeCell ref="D105:L105"/>
    <mergeCell ref="D104:L104"/>
    <mergeCell ref="D103:L103"/>
    <mergeCell ref="B103:C105"/>
    <mergeCell ref="B53:J53"/>
    <mergeCell ref="L53:O53"/>
    <mergeCell ref="Y53:AB53"/>
    <mergeCell ref="R53:S53"/>
    <mergeCell ref="L73:T73"/>
    <mergeCell ref="X76:AP76"/>
    <mergeCell ref="X77:AP77"/>
    <mergeCell ref="AK61:AQ61"/>
    <mergeCell ref="B72:AQ72"/>
    <mergeCell ref="B73:J73"/>
    <mergeCell ref="B61:AI61"/>
    <mergeCell ref="AG73:AQ73"/>
    <mergeCell ref="V73:AE73"/>
    <mergeCell ref="B97:AQ97"/>
    <mergeCell ref="B95:J95"/>
    <mergeCell ref="V58:W58"/>
    <mergeCell ref="R59:S59"/>
    <mergeCell ref="V59:W59"/>
    <mergeCell ref="L95:O95"/>
    <mergeCell ref="AG92:AK92"/>
    <mergeCell ref="B91:AQ91"/>
    <mergeCell ref="B92:J92"/>
    <mergeCell ref="L92:O92"/>
    <mergeCell ref="Q89:W89"/>
    <mergeCell ref="Y89:AE89"/>
    <mergeCell ref="B88:J88"/>
    <mergeCell ref="L87:O87"/>
    <mergeCell ref="Q87:W87"/>
    <mergeCell ref="Y87:AE87"/>
    <mergeCell ref="Q95:W95"/>
    <mergeCell ref="Y95:AE95"/>
    <mergeCell ref="Y92:AE92"/>
    <mergeCell ref="Q93:W93"/>
    <mergeCell ref="Y93:AE93"/>
    <mergeCell ref="B94:J94"/>
    <mergeCell ref="L94:O94"/>
    <mergeCell ref="Q94:W94"/>
    <mergeCell ref="Y94:AE94"/>
    <mergeCell ref="B93:J93"/>
    <mergeCell ref="L93:O93"/>
    <mergeCell ref="B110:C110"/>
    <mergeCell ref="D110:E110"/>
    <mergeCell ref="F110:J110"/>
    <mergeCell ref="Q103:AQ105"/>
    <mergeCell ref="B98:J98"/>
    <mergeCell ref="L98:T98"/>
    <mergeCell ref="AG98:AJ98"/>
    <mergeCell ref="B102:AQ102"/>
    <mergeCell ref="B101:T101"/>
    <mergeCell ref="V101:AQ101"/>
    <mergeCell ref="B106:AQ106"/>
    <mergeCell ref="AL99:AO99"/>
    <mergeCell ref="B100:T100"/>
    <mergeCell ref="V100:AQ100"/>
    <mergeCell ref="B99:J99"/>
    <mergeCell ref="V99:AE99"/>
    <mergeCell ref="AG99:AJ99"/>
    <mergeCell ref="L99:M99"/>
    <mergeCell ref="N99:O99"/>
    <mergeCell ref="P99:T99"/>
    <mergeCell ref="AL98:AO98"/>
    <mergeCell ref="B107:L107"/>
    <mergeCell ref="M107:O107"/>
    <mergeCell ref="M103:O105"/>
    <mergeCell ref="L51:O51"/>
    <mergeCell ref="R51:S51"/>
    <mergeCell ref="B38:S38"/>
    <mergeCell ref="AD52:AK52"/>
    <mergeCell ref="AG86:AK86"/>
    <mergeCell ref="AG31:AH32"/>
    <mergeCell ref="Q92:W92"/>
    <mergeCell ref="Z43:AQ43"/>
    <mergeCell ref="Z42:AQ42"/>
    <mergeCell ref="AI45:AQ45"/>
    <mergeCell ref="AI44:AQ44"/>
    <mergeCell ref="AP33:AQ33"/>
    <mergeCell ref="AP34:AQ34"/>
    <mergeCell ref="AP35:AQ35"/>
    <mergeCell ref="AP36:AQ36"/>
    <mergeCell ref="AP37:AQ37"/>
    <mergeCell ref="AJ33:AK33"/>
    <mergeCell ref="AJ34:AK34"/>
    <mergeCell ref="AJ35:AK35"/>
    <mergeCell ref="AJ36:AK36"/>
    <mergeCell ref="AJ37:AK37"/>
    <mergeCell ref="AM89:AQ89"/>
    <mergeCell ref="AM88:AQ88"/>
    <mergeCell ref="B87:J87"/>
    <mergeCell ref="B74:J74"/>
    <mergeCell ref="AM78:AP78"/>
    <mergeCell ref="X79:AK79"/>
    <mergeCell ref="AG74:AQ74"/>
    <mergeCell ref="X78:AK78"/>
    <mergeCell ref="L74:T74"/>
    <mergeCell ref="V74:AE74"/>
    <mergeCell ref="B89:J89"/>
    <mergeCell ref="L89:O89"/>
    <mergeCell ref="Q88:W88"/>
    <mergeCell ref="Y88:AE88"/>
    <mergeCell ref="AE83:AQ83"/>
    <mergeCell ref="L88:O88"/>
    <mergeCell ref="AM86:AQ86"/>
    <mergeCell ref="B76:T76"/>
    <mergeCell ref="B77:T77"/>
    <mergeCell ref="B81:T81"/>
    <mergeCell ref="Y86:AE86"/>
    <mergeCell ref="B85:AQ85"/>
    <mergeCell ref="AO79:AQ79"/>
    <mergeCell ref="B86:J86"/>
    <mergeCell ref="L86:O86"/>
    <mergeCell ref="Q86:W86"/>
    <mergeCell ref="AD53:AK53"/>
    <mergeCell ref="B78:T78"/>
    <mergeCell ref="B79:T79"/>
    <mergeCell ref="B83:M83"/>
    <mergeCell ref="N83:X83"/>
    <mergeCell ref="B63:AQ63"/>
    <mergeCell ref="B64:J64"/>
    <mergeCell ref="L64:O64"/>
    <mergeCell ref="Q64:T64"/>
    <mergeCell ref="V65:Y65"/>
    <mergeCell ref="AA65:AQ65"/>
    <mergeCell ref="V53:W53"/>
    <mergeCell ref="B66:J66"/>
    <mergeCell ref="L66:O66"/>
    <mergeCell ref="Y83:AC83"/>
    <mergeCell ref="V57:W57"/>
    <mergeCell ref="B70:J70"/>
    <mergeCell ref="L58:O58"/>
    <mergeCell ref="L59:O59"/>
    <mergeCell ref="R57:S57"/>
    <mergeCell ref="AA68:AQ68"/>
    <mergeCell ref="V67:Y67"/>
    <mergeCell ref="Q67:T67"/>
    <mergeCell ref="R58:S58"/>
    <mergeCell ref="AM52:AQ52"/>
    <mergeCell ref="U39:Y39"/>
    <mergeCell ref="U38:Y38"/>
    <mergeCell ref="Q37:W37"/>
    <mergeCell ref="AM38:AQ38"/>
    <mergeCell ref="Q66:T66"/>
    <mergeCell ref="V66:Y66"/>
    <mergeCell ref="AA66:AQ66"/>
    <mergeCell ref="AP31:AQ32"/>
    <mergeCell ref="AM31:AN32"/>
    <mergeCell ref="AM37:AN37"/>
    <mergeCell ref="AM36:AN36"/>
    <mergeCell ref="AM35:AN35"/>
    <mergeCell ref="AM34:AN34"/>
    <mergeCell ref="AM33:AN33"/>
    <mergeCell ref="AG37:AH37"/>
    <mergeCell ref="AG33:AH33"/>
    <mergeCell ref="AG34:AH34"/>
    <mergeCell ref="AG35:AH35"/>
    <mergeCell ref="AG36:AH36"/>
    <mergeCell ref="AJ31:AK32"/>
    <mergeCell ref="AM53:AQ53"/>
    <mergeCell ref="V64:Y64"/>
    <mergeCell ref="AA64:AQ64"/>
  </mergeCells>
  <phoneticPr fontId="0" type="noConversion"/>
  <conditionalFormatting sqref="B20:H20">
    <cfRule type="expression" dxfId="35" priority="123">
      <formula>B20=""</formula>
    </cfRule>
  </conditionalFormatting>
  <conditionalFormatting sqref="B22:H22">
    <cfRule type="expression" dxfId="34" priority="4">
      <formula>B22=""</formula>
    </cfRule>
  </conditionalFormatting>
  <conditionalFormatting sqref="B51:J51">
    <cfRule type="expression" dxfId="33" priority="78">
      <formula>$B$51=""</formula>
    </cfRule>
  </conditionalFormatting>
  <conditionalFormatting sqref="B52:J53">
    <cfRule type="expression" dxfId="32" priority="77">
      <formula>$B$52=""</formula>
    </cfRule>
  </conditionalFormatting>
  <conditionalFormatting sqref="B13:N13">
    <cfRule type="expression" dxfId="31" priority="126">
      <formula>$B$13=""</formula>
    </cfRule>
  </conditionalFormatting>
  <conditionalFormatting sqref="B18:O18">
    <cfRule type="expression" dxfId="30" priority="124">
      <formula>B18=""</formula>
    </cfRule>
  </conditionalFormatting>
  <conditionalFormatting sqref="B24:O24">
    <cfRule type="expression" dxfId="29" priority="113">
      <formula>B24=""</formula>
    </cfRule>
  </conditionalFormatting>
  <conditionalFormatting sqref="J20:P20">
    <cfRule type="expression" dxfId="28" priority="122">
      <formula>J20=""</formula>
    </cfRule>
  </conditionalFormatting>
  <conditionalFormatting sqref="J22:P22">
    <cfRule type="expression" dxfId="27" priority="1">
      <formula>J22=""</formula>
    </cfRule>
  </conditionalFormatting>
  <conditionalFormatting sqref="L33:O37">
    <cfRule type="expression" dxfId="26" priority="102">
      <formula>$L$33=""</formula>
    </cfRule>
  </conditionalFormatting>
  <conditionalFormatting sqref="L51:O53">
    <cfRule type="expression" dxfId="25" priority="75">
      <formula>$L$51=""</formula>
    </cfRule>
  </conditionalFormatting>
  <conditionalFormatting sqref="Q51:Q53">
    <cfRule type="expression" dxfId="24" priority="10">
      <formula>$Q$51=""</formula>
    </cfRule>
  </conditionalFormatting>
  <conditionalFormatting sqref="Q18:W18">
    <cfRule type="expression" dxfId="23" priority="114">
      <formula>Q18=""</formula>
    </cfRule>
  </conditionalFormatting>
  <conditionalFormatting sqref="Q24:W24">
    <cfRule type="expression" dxfId="22" priority="112">
      <formula>Q24=""</formula>
    </cfRule>
  </conditionalFormatting>
  <conditionalFormatting sqref="R51:S53">
    <cfRule type="expression" dxfId="21" priority="8">
      <formula>$R$51=""</formula>
    </cfRule>
  </conditionalFormatting>
  <conditionalFormatting sqref="R20:AE20">
    <cfRule type="expression" dxfId="20" priority="121">
      <formula>$R$20=""</formula>
    </cfRule>
  </conditionalFormatting>
  <conditionalFormatting sqref="R22:AE22">
    <cfRule type="expression" dxfId="19" priority="6">
      <formula>$R$20=""</formula>
    </cfRule>
  </conditionalFormatting>
  <conditionalFormatting sqref="U51:U53">
    <cfRule type="expression" dxfId="18" priority="34">
      <formula>$U$51=""</formula>
    </cfRule>
  </conditionalFormatting>
  <conditionalFormatting sqref="U39:Y39">
    <cfRule type="expression" dxfId="17" priority="19">
      <formula>$U$39=""</formula>
    </cfRule>
  </conditionalFormatting>
  <conditionalFormatting sqref="V51:W53">
    <cfRule type="expression" dxfId="16" priority="2">
      <formula>$R$51=""</formula>
    </cfRule>
  </conditionalFormatting>
  <conditionalFormatting sqref="Y51:AB53">
    <cfRule type="expression" dxfId="15" priority="28">
      <formula>$Y$51=""</formula>
    </cfRule>
  </conditionalFormatting>
  <conditionalFormatting sqref="Y18:AE18">
    <cfRule type="expression" dxfId="14" priority="107">
      <formula>Y18=""</formula>
    </cfRule>
  </conditionalFormatting>
  <conditionalFormatting sqref="Y24:AE24">
    <cfRule type="expression" dxfId="13" priority="111">
      <formula>Y24=""</formula>
    </cfRule>
  </conditionalFormatting>
  <conditionalFormatting sqref="AA39:AE39">
    <cfRule type="expression" dxfId="12" priority="18">
      <formula>$AA$39=""</formula>
    </cfRule>
  </conditionalFormatting>
  <conditionalFormatting sqref="AD51:AK53">
    <cfRule type="expression" dxfId="11" priority="25">
      <formula>$AD$51=""</formula>
    </cfRule>
  </conditionalFormatting>
  <conditionalFormatting sqref="AG18:AK18">
    <cfRule type="expression" dxfId="10" priority="106">
      <formula>AG18=""</formula>
    </cfRule>
  </conditionalFormatting>
  <conditionalFormatting sqref="AG24:AK24">
    <cfRule type="expression" dxfId="9" priority="108">
      <formula>AG24=""</formula>
    </cfRule>
  </conditionalFormatting>
  <conditionalFormatting sqref="AG39:AK39">
    <cfRule type="expression" dxfId="8" priority="17">
      <formula>$AG$39=""</formula>
    </cfRule>
  </conditionalFormatting>
  <conditionalFormatting sqref="AG20:AQ20">
    <cfRule type="expression" dxfId="7" priority="120">
      <formula>$AG$20=""</formula>
    </cfRule>
  </conditionalFormatting>
  <conditionalFormatting sqref="AG22:AQ22">
    <cfRule type="expression" dxfId="6" priority="91">
      <formula>$AG$22=""</formula>
    </cfRule>
  </conditionalFormatting>
  <conditionalFormatting sqref="AJ13:AQ13">
    <cfRule type="expression" dxfId="5" priority="125">
      <formula>$AJ$13=""</formula>
    </cfRule>
  </conditionalFormatting>
  <conditionalFormatting sqref="AM18:AQ18">
    <cfRule type="expression" dxfId="4" priority="105">
      <formula>AM18=""</formula>
    </cfRule>
  </conditionalFormatting>
  <conditionalFormatting sqref="AM24:AQ24">
    <cfRule type="expression" dxfId="3" priority="104">
      <formula>AM24=""</formula>
    </cfRule>
  </conditionalFormatting>
  <conditionalFormatting sqref="AM39:AQ39">
    <cfRule type="expression" dxfId="2" priority="16">
      <formula>$AM$39=""</formula>
    </cfRule>
  </conditionalFormatting>
  <conditionalFormatting sqref="AM51:AQ53">
    <cfRule type="expression" dxfId="1" priority="20">
      <formula>$AM$51=""</formula>
    </cfRule>
  </conditionalFormatting>
  <dataValidations xWindow="468" yWindow="596" count="12">
    <dataValidation type="list" allowBlank="1" showInputMessage="1" showErrorMessage="1" sqref="AG1" xr:uid="{00000000-0002-0000-0000-000000000000}">
      <formula1>"Tiếng Việt, English"</formula1>
    </dataValidation>
    <dataValidation type="list" allowBlank="1" showInputMessage="1" showErrorMessage="1" sqref="AO33:AO37" xr:uid="{00000000-0002-0000-0000-000001000000}">
      <formula1>"Chính quy, Tại chức, Liên thông, Liên Kết, Khác"</formula1>
    </dataValidation>
    <dataValidation allowBlank="1" showInputMessage="1" showErrorMessage="1" promptTitle="Lưu ý" prompt="Liệt kê lần lượt, từ công việc gần nhất trước sau đó đến các công việc xa hơn" sqref="B51:J53" xr:uid="{00000000-0002-0000-0000-000002000000}"/>
    <dataValidation type="whole" allowBlank="1" showInputMessage="1" showErrorMessage="1" errorTitle="Lỗi" error="Điền chính xác theo đơn vị kilogam" promptTitle="Đảm bảo chính xác" prompt="MB có quyền từ chối tuyển dụng các trường hợp cung cấp sai thông tin về thể chất_x000a__x000a_Đơn vị kilogam" sqref="AM18:AQ18" xr:uid="{00000000-0002-0000-0000-000004000000}">
      <formula1>25</formula1>
      <formula2>150</formula2>
    </dataValidation>
    <dataValidation type="custom" operator="equal" allowBlank="1" showInputMessage="1" showErrorMessage="1" errorTitle="Lỗi" error="Không đúng định dạng CMND/Căn cước Công dân" promptTitle="Kiểm tra" prompt="Số Căn cước/CCCD gồm 09 hoặc 12 chữ số. Hộ chiếu gồm 08 ký tự chữ và số. Bạn hãy kiểm tra và nhập chính xác thông tin._x000a_" sqref="Q24:W24" xr:uid="{00000000-0002-0000-0000-000006000000}">
      <formula1>OR(LEN(Q24)=8,LEN(Q24)=9,LEN(Q24)=12)</formula1>
    </dataValidation>
    <dataValidation type="textLength" operator="equal" allowBlank="1" showInputMessage="1" showErrorMessage="1" errorTitle="Lỗi" error="Không đúng định dạng SĐT" promptTitle="Hướng dẫn" prompt="Số điện thoại chỉ gồm 10 chữ số" sqref="AG20:AQ20" xr:uid="{D991920D-E2B9-42EB-9B42-FC969D8A993B}">
      <formula1>10</formula1>
    </dataValidation>
    <dataValidation type="decimal" allowBlank="1" showInputMessage="1" showErrorMessage="1" errorTitle="Lỗi" error="Điền đúng định dạng chiều cao" promptTitle="Đảm bảo chính xác" prompt="MB có quyền từ chối tuyển dụng các trường hợp cung cấp sai thông tin về thể chất._x000a__x000a_Đơn vị là centimet" sqref="AG18:AK18" xr:uid="{B0CBEF99-482F-470D-ABCA-CFC2645DCFC2}">
      <formula1>100</formula1>
      <formula2>250</formula2>
    </dataValidation>
    <dataValidation type="date" allowBlank="1" showInputMessage="1" showErrorMessage="1" sqref="B28:J28" xr:uid="{5729D4B7-24CD-4388-ADB1-A43A4F2F0662}">
      <formula1>34335</formula1>
      <formula2>73051</formula2>
    </dataValidation>
    <dataValidation type="decimal" operator="greaterThan" allowBlank="1" showInputMessage="1" showErrorMessage="1" errorTitle="Lỗi" error="Chỉ điền số" sqref="AG33:AH37" xr:uid="{3AC623BA-7C7F-4E47-9C7D-7ADE0E090FC9}">
      <formula1>0</formula1>
    </dataValidation>
    <dataValidation type="list" errorStyle="information" allowBlank="1" showInputMessage="1" sqref="B13:N13" xr:uid="{B121A98F-D55B-41A2-8B99-7EACFFE7AB8C}">
      <formula1>"Chuyên viên Khách hàng Cá nhân, Chuyên viên Khách hàng Doanh Nghiệp, Chuyên viên UB, RM tập sự KHCN, RM tập sự SME, RM Tập sự UB"</formula1>
    </dataValidation>
    <dataValidation type="list" allowBlank="1" showInputMessage="1" sqref="P13:AB13" xr:uid="{E7EC1AA7-2EE4-4430-9F3E-E3BEC8A50B81}">
      <formula1>"Chuyên viên Khách hàng Cá nhân, Chuyên viên Khách hàng Doanh Nghiệp, Chuyên viên UB, RM tập sự KHCN, RM tập sự SME, RM Tập sự UB"</formula1>
    </dataValidation>
    <dataValidation allowBlank="1" showInputMessage="1" sqref="T45:AG45 I45:R45" xr:uid="{C3E6BB32-CDBC-4730-B4DB-F077701BD844}"/>
  </dataValidations>
  <printOptions horizontalCentered="1"/>
  <pageMargins left="0.3" right="0.15748031496062992" top="0.41" bottom="0.15748031496062992" header="0.17" footer="0"/>
  <pageSetup paperSize="9" scale="76" fitToHeight="0" orientation="portrait" r:id="rId1"/>
  <headerFooter alignWithMargins="0"/>
  <rowBreaks count="2" manualBreakCount="2">
    <brk id="47" max="43" man="1"/>
    <brk id="90" max="43" man="1"/>
  </rowBreaks>
  <ignoredErrors>
    <ignoredError sqref="L33:L37" unlockedFormula="1"/>
  </ignoredErrors>
  <drawing r:id="rId2"/>
  <extLst>
    <ext xmlns:x14="http://schemas.microsoft.com/office/spreadsheetml/2009/9/main" uri="{CCE6A557-97BC-4b89-ADB6-D9C93CAAB3DF}">
      <x14:dataValidations xmlns:xm="http://schemas.microsoft.com/office/excel/2006/main" xWindow="468" yWindow="596" count="27">
        <x14:dataValidation type="list" allowBlank="1" showInputMessage="1" showErrorMessage="1" xr:uid="{00000000-0002-0000-0000-00000A000000}">
          <x14:formula1>
            <xm:f>Translate!$H$26:$J$26</xm:f>
          </x14:formula1>
          <xm:sqref>AG22:AQ22</xm:sqref>
        </x14:dataValidation>
        <x14:dataValidation type="list" allowBlank="1" showInputMessage="1" showErrorMessage="1" promptTitle="Ngày" prompt="Date" xr:uid="{00000000-0002-0000-0000-00000B000000}">
          <x14:formula1>
            <xm:f>Translate!$D$3:$D$33</xm:f>
          </x14:formula1>
          <xm:sqref>AM79 Q18:R18 AG24 B110:C110</xm:sqref>
        </x14:dataValidation>
        <x14:dataValidation type="list" allowBlank="1" showInputMessage="1" showErrorMessage="1" xr:uid="{00000000-0002-0000-0000-00000C000000}">
          <x14:formula1>
            <xm:f>Translate!$E$3:$E$14</xm:f>
          </x14:formula1>
          <xm:sqref>N99:O99 U51:U53</xm:sqref>
        </x14:dataValidation>
        <x14:dataValidation type="list" allowBlank="1" showInputMessage="1" showErrorMessage="1" xr:uid="{00000000-0002-0000-0000-00000D000000}">
          <x14:formula1>
            <xm:f>Translate!$H$19:$I$19</xm:f>
          </x14:formula1>
          <xm:sqref>Y18:AE18 V65:Y70</xm:sqref>
        </x14:dataValidation>
        <x14:dataValidation type="list" allowBlank="1" showInputMessage="1" showErrorMessage="1" xr:uid="{00000000-0002-0000-0000-00000E000000}">
          <x14:formula1>
            <xm:f>Translate!$H$52:$L$52</xm:f>
          </x14:formula1>
          <xm:sqref>AG41:AK41 AM41:AQ41 U41:Y41 AA39:AE39 U39:Y39 AG39:AK39 AM39:AQ39 AA41:AE41</xm:sqref>
        </x14:dataValidation>
        <x14:dataValidation type="list" allowBlank="1" showInputMessage="1" showErrorMessage="1" xr:uid="{00000000-0002-0000-0000-00000F000000}">
          <x14:formula1>
            <xm:f>Translate!$H$132:$M$132</xm:f>
          </x14:formula1>
          <xm:sqref>D103:L105</xm:sqref>
        </x14:dataValidation>
        <x14:dataValidation type="list" allowBlank="1" showInputMessage="1" showErrorMessage="1" promptTitle="Tháng" prompt="Month" xr:uid="{00000000-0002-0000-0000-000011000000}">
          <x14:formula1>
            <xm:f>Translate!$E$3:$E$14</xm:f>
          </x14:formula1>
          <xm:sqref>S18:T18 AH24 U57:U59 AN79 Q57:Q59 D110:E110 Q51:Q53</xm:sqref>
        </x14:dataValidation>
        <x14:dataValidation type="list" allowBlank="1" showInputMessage="1" showErrorMessage="1" promptTitle="Ngày làm việc cuối cùng" prompt="Last day of work" xr:uid="{00000000-0002-0000-0000-000012000000}">
          <x14:formula1>
            <xm:f>Translate!$D$3:$D$33</xm:f>
          </x14:formula1>
          <xm:sqref>L99:M99</xm:sqref>
        </x14:dataValidation>
        <x14:dataValidation type="list" allowBlank="1" showInputMessage="1" xr:uid="{66C929A4-A6C9-40E3-9461-53CB8FCAA221}">
          <x14:formula1>
            <xm:f>Translate!$H$135:$O$135</xm:f>
          </x14:formula1>
          <xm:sqref>AJ37:AK37</xm:sqref>
        </x14:dataValidation>
        <x14:dataValidation type="list" allowBlank="1" showInputMessage="1" showErrorMessage="1" xr:uid="{ADC2DDBF-D5CA-49E6-A906-999C4DF5A695}">
          <x14:formula1>
            <xm:f>Translate!$H$137:$L$137</xm:f>
          </x14:formula1>
          <xm:sqref>AM35:AN36</xm:sqref>
        </x14:dataValidation>
        <x14:dataValidation type="list" allowBlank="1" showInputMessage="1" showErrorMessage="1" xr:uid="{6D384A91-343F-444A-83C8-37B51A5786F8}">
          <x14:formula1>
            <xm:f>Translate!$H$138:$K$138</xm:f>
          </x14:formula1>
          <xm:sqref>AP33:AQ37</xm:sqref>
        </x14:dataValidation>
        <x14:dataValidation type="list" allowBlank="1" showInputMessage="1" xr:uid="{FD164172-9E07-43FB-93DC-E88CA060FC4F}">
          <x14:formula1>
            <xm:f>Translate!$H$150:$I$150</xm:f>
          </x14:formula1>
          <xm:sqref>AI45:AQ45</xm:sqref>
        </x14:dataValidation>
        <x14:dataValidation type="list" allowBlank="1" showInputMessage="1" promptTitle="Thang điểm" prompt="Nếu thang điểm của bạn không có trong danh sách vui lòng điền số điểm tối đa của thang điểm" xr:uid="{67CCD0DF-539E-40C2-BF36-42D88A41D013}">
          <x14:formula1>
            <xm:f>Translate!$H$135:$O$135</xm:f>
          </x14:formula1>
          <xm:sqref>AJ33:AK36</xm:sqref>
        </x14:dataValidation>
        <x14:dataValidation type="list" allowBlank="1" showInputMessage="1" showErrorMessage="1" xr:uid="{891B0CA9-7D3F-4B01-8EB9-67185983C34D}">
          <x14:formula1>
            <xm:f>Translate!$H$101:$S$101</xm:f>
          </x14:formula1>
          <xm:sqref>N83:X83</xm:sqref>
        </x14:dataValidation>
        <x14:dataValidation type="list" allowBlank="1" showInputMessage="1" promptTitle="Tháng" prompt="Month" xr:uid="{5FD3F3D2-8F9C-43F3-8239-70C9E7CDA733}">
          <x14:formula1>
            <xm:f>Translate!$E$3:$E$14</xm:f>
          </x14:formula1>
          <xm:sqref>AC33:AC37</xm:sqref>
        </x14:dataValidation>
        <x14:dataValidation type="list" allowBlank="1" showInputMessage="1" promptTitle="Lưu ý:" prompt="Ưu tiên lựa chọn theo danh mục._x000a_Chỉ được điền nếu không tìm thấy tên trường trong danh sách chọn!" xr:uid="{477D169F-0843-4D9E-9870-FD01B0477FA1}">
          <x14:formula1>
            <xm:f>Truong!$A$1:$A$475</xm:f>
          </x14:formula1>
          <xm:sqref>B35:J35</xm:sqref>
        </x14:dataValidation>
        <x14:dataValidation type="list" allowBlank="1" showInputMessage="1" promptTitle="Lưu ý!" prompt="Ưu tiên lựa chọn theo danh mục._x000a_Chỉ được điền nếu không tìm thấy tên trường trong danh sách chọn!" xr:uid="{1AB8BC3E-38EC-4B3E-950B-0C2EFB7323DC}">
          <x14:formula1>
            <xm:f>Truong!$A$212:$A$475</xm:f>
          </x14:formula1>
          <xm:sqref>B36:J36</xm:sqref>
        </x14:dataValidation>
        <x14:dataValidation type="list" allowBlank="1" showInputMessage="1" showErrorMessage="1" xr:uid="{7474C6E5-F42B-4B07-B622-7242497E1CEA}">
          <x14:formula1>
            <xm:f>DT!$A$1:$A$54</xm:f>
          </x14:formula1>
          <xm:sqref>AM24:AQ24</xm:sqref>
        </x14:dataValidation>
        <x14:dataValidation type="list" allowBlank="1" showInputMessage="1" showErrorMessage="1" xr:uid="{00000000-0002-0000-0000-000016000000}">
          <x14:formula1>
            <xm:f>Translate!$F$3:$F$113</xm:f>
          </x14:formula1>
          <xm:sqref>P99:T99 Q65:T70</xm:sqref>
        </x14:dataValidation>
        <x14:dataValidation type="list" allowBlank="1" showInputMessage="1" showErrorMessage="1" promptTitle="Năm" prompt="Year (yyyy)" xr:uid="{00000000-0002-0000-0000-00001B000000}">
          <x14:formula1>
            <xm:f>Translate!$F$3:$F$113</xm:f>
          </x14:formula1>
          <xm:sqref>U18:W18 AD33:AD37 Y33:AA37 R51:S53 R57:S59 F110:J110 AO79:AQ79 V57:W59 AI24:AK24 V51:W53</xm:sqref>
        </x14:dataValidation>
        <x14:dataValidation type="list" allowBlank="1" showInputMessage="1" promptTitle="Tỉnh/Thành phố" prompt="Chọn trong danh sách" xr:uid="{00000000-0002-0000-0000-000013000000}">
          <x14:formula1>
            <xm:f>Province!$C$6:$C$66</xm:f>
          </x14:formula1>
          <xm:sqref>B20:H20 B22:H22</xm:sqref>
        </x14:dataValidation>
        <x14:dataValidation type="list" allowBlank="1" showInputMessage="1" promptTitle="Nơi cấp in trên CMND/Căn cước/HC" prompt="Căn cước công dân:_x000a_Cục Cảnh sát đăng ký, quản lý cư trú và dữ liệu quốc gia về dân cư_x000a_hoặc_x000a_Cục Cảnh sát quản lí hành chính về trật tự xã hội_x000a_Chứng minh nhân dân: Tỉnh/thành phố (chọn trong danh sách)" xr:uid="{00000000-0002-0000-0000-000015000000}">
          <x14:formula1>
            <xm:f>Province!$D$3:$D$95</xm:f>
          </x14:formula1>
          <xm:sqref>Y24:AE24</xm:sqref>
        </x14:dataValidation>
        <x14:dataValidation type="custom" allowBlank="1" showInputMessage="1" showErrorMessage="1" errorTitle="Lỗi" error="Một số lỗi thường gặp: có dấu cách, dấu phẩy;&quot;gmail.com.vn&quot;;&quot;gmai.com&quot;;&quot;.con&quot; không có &quot;@&quot;,&quot;.&quot;" promptTitle="Kiểm tra" prompt="Vui lòng kiểm tra và nhập chính xác email để nhận được các thông báo._x000a__x000a_Một số lỗi thường gặp: có dấu cách, dấu phẩy;gmail.com.vn;gmai.com" xr:uid="{8C658C3B-40B7-4A17-A16A-93A65B857FB9}">
          <x14:formula1>
            <xm:f>AND(ISNUMBER(FIND(".",B24)),ISNUMBER(FIND("@",B24)),SUMPRODUCT(--ISNUMBER(SEARCH(Translate!H27:L27,B24)))=0)</xm:f>
          </x14:formula1>
          <xm:sqref>B24:O24</xm:sqref>
        </x14:dataValidation>
        <x14:dataValidation type="list" allowBlank="1" showInputMessage="1" showErrorMessage="1" xr:uid="{4FC9EABF-7E42-48D6-A939-58254761DE7E}">
          <x14:formula1>
            <xm:f>Province!$C$6:$C$66</xm:f>
          </x14:formula1>
          <xm:sqref>AJ13:AQ13</xm:sqref>
        </x14:dataValidation>
        <x14:dataValidation type="list" allowBlank="1" showInputMessage="1" showErrorMessage="1" promptTitle="Phường/Xã" prompt="Nhập ô B20 (Tỉnh/Thành phố) trước" xr:uid="{41535E1D-AB38-4F66-A721-7A09CFF96B04}">
          <x14:formula1>
            <xm:f>OFFSET(Province!$A$2,MATCH($B$20,Province!$A:$A,0)-2,1,COUNTIF(Province!$A:$A,$B$20),1)</xm:f>
          </x14:formula1>
          <xm:sqref>J20:P20</xm:sqref>
        </x14:dataValidation>
        <x14:dataValidation type="list" allowBlank="1" showInputMessage="1" xr:uid="{35C8957C-FDCF-4CD0-B323-09DCF4B354A6}">
          <x14:formula1>
            <xm:f>Translate!$H$146:$K$146</xm:f>
          </x14:formula1>
          <xm:sqref>B45:G45</xm:sqref>
        </x14:dataValidation>
        <x14:dataValidation type="list" allowBlank="1" showInputMessage="1" showErrorMessage="1" promptTitle="Phường/Xã" prompt="Nhập ô B20 (Tỉnh/Thành phố) trước" xr:uid="{D41CF00C-FA7D-413D-AFF8-3A2A382832A4}">
          <x14:formula1>
            <xm:f>OFFSET(Province!$A$2,MATCH($B$22,Province!$A:$A,0)-2,1,COUNTIF(Province!$A:$A,$B$20),1)</xm:f>
          </x14:formula1>
          <xm:sqref>J22:P22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88F39-3473-4428-A0E0-9E4303E05A29}">
  <sheetPr codeName="Sheet4"/>
  <dimension ref="A1:A54"/>
  <sheetViews>
    <sheetView zoomScale="130" zoomScaleNormal="130" workbookViewId="0"/>
  </sheetViews>
  <sheetFormatPr defaultRowHeight="11.25"/>
  <cols>
    <col min="1" max="1" width="23.83203125" customWidth="1"/>
  </cols>
  <sheetData>
    <row r="1" spans="1:1">
      <c r="A1" s="143" t="s">
        <v>805</v>
      </c>
    </row>
    <row r="2" spans="1:1">
      <c r="A2" s="143" t="s">
        <v>806</v>
      </c>
    </row>
    <row r="3" spans="1:1">
      <c r="A3" s="143" t="s">
        <v>807</v>
      </c>
    </row>
    <row r="4" spans="1:1">
      <c r="A4" s="143" t="s">
        <v>808</v>
      </c>
    </row>
    <row r="5" spans="1:1">
      <c r="A5" s="143" t="s">
        <v>809</v>
      </c>
    </row>
    <row r="6" spans="1:1">
      <c r="A6" s="143" t="s">
        <v>810</v>
      </c>
    </row>
    <row r="7" spans="1:1">
      <c r="A7" s="143" t="s">
        <v>811</v>
      </c>
    </row>
    <row r="8" spans="1:1">
      <c r="A8" s="143" t="s">
        <v>812</v>
      </c>
    </row>
    <row r="9" spans="1:1">
      <c r="A9" t="s">
        <v>813</v>
      </c>
    </row>
    <row r="10" spans="1:1">
      <c r="A10" t="s">
        <v>814</v>
      </c>
    </row>
    <row r="11" spans="1:1">
      <c r="A11" t="s">
        <v>815</v>
      </c>
    </row>
    <row r="12" spans="1:1">
      <c r="A12" t="s">
        <v>816</v>
      </c>
    </row>
    <row r="13" spans="1:1">
      <c r="A13" t="s">
        <v>817</v>
      </c>
    </row>
    <row r="14" spans="1:1">
      <c r="A14" t="s">
        <v>818</v>
      </c>
    </row>
    <row r="15" spans="1:1">
      <c r="A15" t="s">
        <v>819</v>
      </c>
    </row>
    <row r="16" spans="1:1">
      <c r="A16" t="s">
        <v>820</v>
      </c>
    </row>
    <row r="17" spans="1:1">
      <c r="A17" t="s">
        <v>821</v>
      </c>
    </row>
    <row r="18" spans="1:1">
      <c r="A18" t="s">
        <v>822</v>
      </c>
    </row>
    <row r="19" spans="1:1">
      <c r="A19" t="s">
        <v>823</v>
      </c>
    </row>
    <row r="20" spans="1:1">
      <c r="A20" t="s">
        <v>824</v>
      </c>
    </row>
    <row r="21" spans="1:1">
      <c r="A21" s="143" t="s">
        <v>858</v>
      </c>
    </row>
    <row r="22" spans="1:1">
      <c r="A22" t="s">
        <v>825</v>
      </c>
    </row>
    <row r="23" spans="1:1">
      <c r="A23" t="s">
        <v>826</v>
      </c>
    </row>
    <row r="24" spans="1:1">
      <c r="A24" t="s">
        <v>827</v>
      </c>
    </row>
    <row r="25" spans="1:1">
      <c r="A25" t="s">
        <v>828</v>
      </c>
    </row>
    <row r="26" spans="1:1">
      <c r="A26" t="s">
        <v>829</v>
      </c>
    </row>
    <row r="27" spans="1:1">
      <c r="A27" s="143" t="s">
        <v>830</v>
      </c>
    </row>
    <row r="28" spans="1:1">
      <c r="A28" t="s">
        <v>831</v>
      </c>
    </row>
    <row r="29" spans="1:1">
      <c r="A29" t="s">
        <v>832</v>
      </c>
    </row>
    <row r="30" spans="1:1">
      <c r="A30" t="s">
        <v>833</v>
      </c>
    </row>
    <row r="31" spans="1:1">
      <c r="A31" t="s">
        <v>834</v>
      </c>
    </row>
    <row r="32" spans="1:1">
      <c r="A32" t="s">
        <v>835</v>
      </c>
    </row>
    <row r="33" spans="1:1">
      <c r="A33" t="s">
        <v>836</v>
      </c>
    </row>
    <row r="34" spans="1:1">
      <c r="A34" t="s">
        <v>837</v>
      </c>
    </row>
    <row r="35" spans="1:1">
      <c r="A35" t="s">
        <v>838</v>
      </c>
    </row>
    <row r="36" spans="1:1">
      <c r="A36" t="s">
        <v>839</v>
      </c>
    </row>
    <row r="37" spans="1:1">
      <c r="A37" t="s">
        <v>840</v>
      </c>
    </row>
    <row r="38" spans="1:1">
      <c r="A38" t="s">
        <v>841</v>
      </c>
    </row>
    <row r="39" spans="1:1">
      <c r="A39" t="s">
        <v>842</v>
      </c>
    </row>
    <row r="40" spans="1:1">
      <c r="A40" t="s">
        <v>843</v>
      </c>
    </row>
    <row r="41" spans="1:1">
      <c r="A41" t="s">
        <v>844</v>
      </c>
    </row>
    <row r="42" spans="1:1">
      <c r="A42" t="s">
        <v>845</v>
      </c>
    </row>
    <row r="43" spans="1:1">
      <c r="A43" t="s">
        <v>846</v>
      </c>
    </row>
    <row r="44" spans="1:1">
      <c r="A44" t="s">
        <v>847</v>
      </c>
    </row>
    <row r="45" spans="1:1">
      <c r="A45" t="s">
        <v>848</v>
      </c>
    </row>
    <row r="46" spans="1:1">
      <c r="A46" t="s">
        <v>849</v>
      </c>
    </row>
    <row r="47" spans="1:1">
      <c r="A47" t="s">
        <v>850</v>
      </c>
    </row>
    <row r="48" spans="1:1">
      <c r="A48" t="s">
        <v>851</v>
      </c>
    </row>
    <row r="49" spans="1:1">
      <c r="A49" t="s">
        <v>852</v>
      </c>
    </row>
    <row r="50" spans="1:1">
      <c r="A50" t="s">
        <v>853</v>
      </c>
    </row>
    <row r="51" spans="1:1">
      <c r="A51" t="s">
        <v>854</v>
      </c>
    </row>
    <row r="52" spans="1:1">
      <c r="A52" t="s">
        <v>855</v>
      </c>
    </row>
    <row r="53" spans="1:1">
      <c r="A53" t="s">
        <v>856</v>
      </c>
    </row>
    <row r="54" spans="1:1">
      <c r="A54" t="s">
        <v>857</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B03DF-3FA7-48A5-A9C5-99E16BBC3396}">
  <sheetPr codeName="Sheet5"/>
  <dimension ref="A1:A475"/>
  <sheetViews>
    <sheetView topLeftCell="A32" workbookViewId="0"/>
  </sheetViews>
  <sheetFormatPr defaultRowHeight="11.25"/>
  <cols>
    <col min="1" max="1" width="69.1640625" customWidth="1"/>
    <col min="2" max="3" width="8.1640625" customWidth="1"/>
  </cols>
  <sheetData>
    <row r="1" spans="1:1" ht="15.75">
      <c r="A1" s="152" t="s">
        <v>327</v>
      </c>
    </row>
    <row r="2" spans="1:1" ht="15.75">
      <c r="A2" s="153" t="s">
        <v>328</v>
      </c>
    </row>
    <row r="3" spans="1:1" ht="15.75">
      <c r="A3" s="153" t="s">
        <v>329</v>
      </c>
    </row>
    <row r="4" spans="1:1" ht="15.75">
      <c r="A4" s="153" t="s">
        <v>330</v>
      </c>
    </row>
    <row r="5" spans="1:1" ht="15.75">
      <c r="A5" s="153" t="s">
        <v>331</v>
      </c>
    </row>
    <row r="6" spans="1:1" ht="15.75">
      <c r="A6" s="153" t="s">
        <v>332</v>
      </c>
    </row>
    <row r="7" spans="1:1" ht="15.75">
      <c r="A7" s="153" t="s">
        <v>333</v>
      </c>
    </row>
    <row r="8" spans="1:1" ht="15.75">
      <c r="A8" s="153" t="s">
        <v>334</v>
      </c>
    </row>
    <row r="9" spans="1:1" ht="15.75">
      <c r="A9" s="153" t="s">
        <v>335</v>
      </c>
    </row>
    <row r="10" spans="1:1" ht="15.75">
      <c r="A10" s="153" t="s">
        <v>336</v>
      </c>
    </row>
    <row r="11" spans="1:1" ht="15.75">
      <c r="A11" s="154" t="s">
        <v>337</v>
      </c>
    </row>
    <row r="12" spans="1:1" ht="15.75">
      <c r="A12" s="153" t="s">
        <v>338</v>
      </c>
    </row>
    <row r="13" spans="1:1" ht="15.75">
      <c r="A13" s="153" t="s">
        <v>339</v>
      </c>
    </row>
    <row r="14" spans="1:1" ht="15.75">
      <c r="A14" s="153" t="s">
        <v>340</v>
      </c>
    </row>
    <row r="15" spans="1:1" ht="15.75">
      <c r="A15" s="153" t="s">
        <v>341</v>
      </c>
    </row>
    <row r="16" spans="1:1" ht="15.75">
      <c r="A16" s="153" t="s">
        <v>342</v>
      </c>
    </row>
    <row r="17" spans="1:1" ht="15.75">
      <c r="A17" s="153" t="s">
        <v>343</v>
      </c>
    </row>
    <row r="18" spans="1:1" ht="15.75">
      <c r="A18" s="153" t="s">
        <v>344</v>
      </c>
    </row>
    <row r="19" spans="1:1" ht="15.75">
      <c r="A19" s="153" t="s">
        <v>345</v>
      </c>
    </row>
    <row r="20" spans="1:1" ht="15.75">
      <c r="A20" s="153" t="s">
        <v>346</v>
      </c>
    </row>
    <row r="21" spans="1:1" ht="15.75">
      <c r="A21" s="153" t="s">
        <v>347</v>
      </c>
    </row>
    <row r="22" spans="1:1" ht="15.75">
      <c r="A22" s="153" t="s">
        <v>348</v>
      </c>
    </row>
    <row r="23" spans="1:1" ht="15.75">
      <c r="A23" s="153" t="s">
        <v>349</v>
      </c>
    </row>
    <row r="24" spans="1:1" ht="15.75">
      <c r="A24" s="153" t="s">
        <v>350</v>
      </c>
    </row>
    <row r="25" spans="1:1" ht="15.75">
      <c r="A25" s="153" t="s">
        <v>351</v>
      </c>
    </row>
    <row r="26" spans="1:1" ht="15.75">
      <c r="A26" s="153" t="s">
        <v>352</v>
      </c>
    </row>
    <row r="27" spans="1:1" ht="15.75">
      <c r="A27" s="153" t="s">
        <v>353</v>
      </c>
    </row>
    <row r="28" spans="1:1" ht="15.75">
      <c r="A28" s="153" t="s">
        <v>354</v>
      </c>
    </row>
    <row r="29" spans="1:1" ht="15.75">
      <c r="A29" s="153" t="s">
        <v>355</v>
      </c>
    </row>
    <row r="30" spans="1:1" ht="15.75">
      <c r="A30" s="153" t="s">
        <v>356</v>
      </c>
    </row>
    <row r="31" spans="1:1" ht="15.75">
      <c r="A31" s="153" t="s">
        <v>357</v>
      </c>
    </row>
    <row r="32" spans="1:1" ht="15.75">
      <c r="A32" s="153" t="s">
        <v>358</v>
      </c>
    </row>
    <row r="33" spans="1:1" ht="15.75">
      <c r="A33" s="153" t="s">
        <v>359</v>
      </c>
    </row>
    <row r="34" spans="1:1" ht="15.75">
      <c r="A34" s="153" t="s">
        <v>360</v>
      </c>
    </row>
    <row r="35" spans="1:1" ht="15.75">
      <c r="A35" s="153" t="s">
        <v>361</v>
      </c>
    </row>
    <row r="36" spans="1:1" ht="15.75">
      <c r="A36" s="153" t="s">
        <v>362</v>
      </c>
    </row>
    <row r="37" spans="1:1" ht="15.75">
      <c r="A37" s="153" t="s">
        <v>363</v>
      </c>
    </row>
    <row r="38" spans="1:1" ht="15.75">
      <c r="A38" s="153" t="s">
        <v>364</v>
      </c>
    </row>
    <row r="39" spans="1:1" ht="15.75">
      <c r="A39" s="153" t="s">
        <v>365</v>
      </c>
    </row>
    <row r="40" spans="1:1" ht="15.75">
      <c r="A40" s="153" t="s">
        <v>366</v>
      </c>
    </row>
    <row r="41" spans="1:1" ht="15.75">
      <c r="A41" s="153" t="s">
        <v>367</v>
      </c>
    </row>
    <row r="42" spans="1:1" ht="15.75">
      <c r="A42" s="153" t="s">
        <v>368</v>
      </c>
    </row>
    <row r="43" spans="1:1" ht="15.75">
      <c r="A43" s="153" t="s">
        <v>369</v>
      </c>
    </row>
    <row r="44" spans="1:1" ht="15.75">
      <c r="A44" s="153" t="s">
        <v>370</v>
      </c>
    </row>
    <row r="45" spans="1:1" ht="15.75">
      <c r="A45" s="153" t="s">
        <v>371</v>
      </c>
    </row>
    <row r="46" spans="1:1" ht="15.75">
      <c r="A46" s="153" t="s">
        <v>372</v>
      </c>
    </row>
    <row r="47" spans="1:1" ht="15.75">
      <c r="A47" s="153" t="s">
        <v>373</v>
      </c>
    </row>
    <row r="48" spans="1:1" ht="15.75">
      <c r="A48" s="153" t="s">
        <v>374</v>
      </c>
    </row>
    <row r="49" spans="1:1" ht="15.75">
      <c r="A49" s="153" t="s">
        <v>375</v>
      </c>
    </row>
    <row r="50" spans="1:1" ht="15.75">
      <c r="A50" s="154" t="s">
        <v>376</v>
      </c>
    </row>
    <row r="51" spans="1:1" ht="15.75">
      <c r="A51" s="153" t="s">
        <v>377</v>
      </c>
    </row>
    <row r="52" spans="1:1" ht="15.75">
      <c r="A52" s="153" t="s">
        <v>378</v>
      </c>
    </row>
    <row r="53" spans="1:1" ht="15.75">
      <c r="A53" s="153" t="s">
        <v>379</v>
      </c>
    </row>
    <row r="54" spans="1:1" ht="15.75">
      <c r="A54" s="153" t="s">
        <v>380</v>
      </c>
    </row>
    <row r="55" spans="1:1" ht="15.75">
      <c r="A55" s="153" t="s">
        <v>381</v>
      </c>
    </row>
    <row r="56" spans="1:1" ht="15.75">
      <c r="A56" s="153" t="s">
        <v>382</v>
      </c>
    </row>
    <row r="57" spans="1:1" ht="15.75">
      <c r="A57" s="153" t="s">
        <v>383</v>
      </c>
    </row>
    <row r="58" spans="1:1" ht="15.75">
      <c r="A58" s="153" t="s">
        <v>384</v>
      </c>
    </row>
    <row r="59" spans="1:1" ht="15.75">
      <c r="A59" s="153" t="s">
        <v>385</v>
      </c>
    </row>
    <row r="60" spans="1:1" ht="15.75">
      <c r="A60" s="153" t="s">
        <v>386</v>
      </c>
    </row>
    <row r="61" spans="1:1" ht="15.75">
      <c r="A61" s="153" t="s">
        <v>387</v>
      </c>
    </row>
    <row r="62" spans="1:1" ht="15.75">
      <c r="A62" s="153" t="s">
        <v>388</v>
      </c>
    </row>
    <row r="63" spans="1:1" ht="15.75">
      <c r="A63" s="153" t="s">
        <v>389</v>
      </c>
    </row>
    <row r="64" spans="1:1" ht="15.75">
      <c r="A64" s="153" t="s">
        <v>390</v>
      </c>
    </row>
    <row r="65" spans="1:1" ht="15.75">
      <c r="A65" s="153" t="s">
        <v>391</v>
      </c>
    </row>
    <row r="66" spans="1:1" ht="15.75">
      <c r="A66" s="153" t="s">
        <v>392</v>
      </c>
    </row>
    <row r="67" spans="1:1" ht="15.75">
      <c r="A67" s="153" t="s">
        <v>393</v>
      </c>
    </row>
    <row r="68" spans="1:1" ht="15.75">
      <c r="A68" s="153" t="s">
        <v>394</v>
      </c>
    </row>
    <row r="69" spans="1:1" ht="15.75">
      <c r="A69" s="153" t="s">
        <v>395</v>
      </c>
    </row>
    <row r="70" spans="1:1" ht="15.75">
      <c r="A70" s="153" t="s">
        <v>396</v>
      </c>
    </row>
    <row r="71" spans="1:1" ht="15.75">
      <c r="A71" s="153" t="s">
        <v>397</v>
      </c>
    </row>
    <row r="72" spans="1:1" ht="15.75">
      <c r="A72" s="153" t="s">
        <v>398</v>
      </c>
    </row>
    <row r="73" spans="1:1" ht="15.75">
      <c r="A73" s="153" t="s">
        <v>399</v>
      </c>
    </row>
    <row r="74" spans="1:1" ht="15.75">
      <c r="A74" s="153" t="s">
        <v>400</v>
      </c>
    </row>
    <row r="75" spans="1:1" ht="15.75">
      <c r="A75" s="153" t="s">
        <v>401</v>
      </c>
    </row>
    <row r="76" spans="1:1" ht="15.75">
      <c r="A76" s="153" t="s">
        <v>402</v>
      </c>
    </row>
    <row r="77" spans="1:1" ht="15.75">
      <c r="A77" s="153" t="s">
        <v>403</v>
      </c>
    </row>
    <row r="78" spans="1:1" ht="15.75">
      <c r="A78" s="153" t="s">
        <v>404</v>
      </c>
    </row>
    <row r="79" spans="1:1" ht="15.75">
      <c r="A79" s="153" t="s">
        <v>405</v>
      </c>
    </row>
    <row r="80" spans="1:1" ht="15.75">
      <c r="A80" s="153" t="s">
        <v>406</v>
      </c>
    </row>
    <row r="81" spans="1:1" ht="15.75">
      <c r="A81" s="153" t="s">
        <v>407</v>
      </c>
    </row>
    <row r="82" spans="1:1" ht="15.75">
      <c r="A82" s="154" t="s">
        <v>408</v>
      </c>
    </row>
    <row r="83" spans="1:1" ht="15.75">
      <c r="A83" s="153" t="s">
        <v>409</v>
      </c>
    </row>
    <row r="84" spans="1:1" ht="15.75">
      <c r="A84" s="153" t="s">
        <v>410</v>
      </c>
    </row>
    <row r="85" spans="1:1" ht="15.75">
      <c r="A85" s="153" t="s">
        <v>411</v>
      </c>
    </row>
    <row r="86" spans="1:1" ht="15.75">
      <c r="A86" s="153" t="s">
        <v>412</v>
      </c>
    </row>
    <row r="87" spans="1:1" ht="15.75">
      <c r="A87" s="153" t="s">
        <v>413</v>
      </c>
    </row>
    <row r="88" spans="1:1" ht="15.75">
      <c r="A88" s="153" t="s">
        <v>414</v>
      </c>
    </row>
    <row r="89" spans="1:1" ht="15.75">
      <c r="A89" s="154" t="s">
        <v>415</v>
      </c>
    </row>
    <row r="90" spans="1:1" ht="15.75">
      <c r="A90" s="153" t="s">
        <v>416</v>
      </c>
    </row>
    <row r="91" spans="1:1" ht="15.75">
      <c r="A91" s="154" t="s">
        <v>417</v>
      </c>
    </row>
    <row r="92" spans="1:1" ht="15.75">
      <c r="A92" s="153" t="s">
        <v>418</v>
      </c>
    </row>
    <row r="93" spans="1:1" ht="15.75">
      <c r="A93" s="153" t="s">
        <v>419</v>
      </c>
    </row>
    <row r="94" spans="1:1" ht="15.75">
      <c r="A94" s="153" t="s">
        <v>420</v>
      </c>
    </row>
    <row r="95" spans="1:1" ht="15.75">
      <c r="A95" s="153" t="s">
        <v>421</v>
      </c>
    </row>
    <row r="96" spans="1:1" ht="15.75">
      <c r="A96" s="153" t="s">
        <v>422</v>
      </c>
    </row>
    <row r="97" spans="1:1" ht="15.75">
      <c r="A97" s="153" t="s">
        <v>423</v>
      </c>
    </row>
    <row r="98" spans="1:1" ht="15.75">
      <c r="A98" s="153" t="s">
        <v>424</v>
      </c>
    </row>
    <row r="99" spans="1:1" ht="15.75">
      <c r="A99" s="153" t="s">
        <v>425</v>
      </c>
    </row>
    <row r="100" spans="1:1" ht="15.75">
      <c r="A100" s="154" t="s">
        <v>426</v>
      </c>
    </row>
    <row r="101" spans="1:1" ht="15.75">
      <c r="A101" s="153" t="s">
        <v>427</v>
      </c>
    </row>
    <row r="102" spans="1:1" ht="15.75">
      <c r="A102" s="153" t="s">
        <v>428</v>
      </c>
    </row>
    <row r="103" spans="1:1" ht="15.75">
      <c r="A103" s="153" t="s">
        <v>429</v>
      </c>
    </row>
    <row r="104" spans="1:1" ht="15.75">
      <c r="A104" s="153" t="s">
        <v>430</v>
      </c>
    </row>
    <row r="105" spans="1:1" ht="15.75">
      <c r="A105" s="153" t="s">
        <v>431</v>
      </c>
    </row>
    <row r="106" spans="1:1" ht="15.75">
      <c r="A106" s="153" t="s">
        <v>432</v>
      </c>
    </row>
    <row r="107" spans="1:1" ht="15.75">
      <c r="A107" s="153" t="s">
        <v>433</v>
      </c>
    </row>
    <row r="108" spans="1:1" ht="15.75">
      <c r="A108" s="153" t="s">
        <v>434</v>
      </c>
    </row>
    <row r="109" spans="1:1" ht="15.75">
      <c r="A109" s="153" t="s">
        <v>435</v>
      </c>
    </row>
    <row r="110" spans="1:1" ht="15.75">
      <c r="A110" s="153" t="s">
        <v>436</v>
      </c>
    </row>
    <row r="111" spans="1:1" ht="15.75">
      <c r="A111" s="153" t="s">
        <v>437</v>
      </c>
    </row>
    <row r="112" spans="1:1" ht="15.75">
      <c r="A112" s="153" t="s">
        <v>438</v>
      </c>
    </row>
    <row r="113" spans="1:1" ht="15.75">
      <c r="A113" s="153" t="s">
        <v>439</v>
      </c>
    </row>
    <row r="114" spans="1:1" ht="15.75">
      <c r="A114" s="153" t="s">
        <v>440</v>
      </c>
    </row>
    <row r="115" spans="1:1" ht="15.75">
      <c r="A115" s="153" t="s">
        <v>441</v>
      </c>
    </row>
    <row r="116" spans="1:1" ht="15.75">
      <c r="A116" s="153" t="s">
        <v>442</v>
      </c>
    </row>
    <row r="117" spans="1:1" ht="15.75">
      <c r="A117" s="153" t="s">
        <v>443</v>
      </c>
    </row>
    <row r="118" spans="1:1" ht="15.75">
      <c r="A118" s="153" t="s">
        <v>444</v>
      </c>
    </row>
    <row r="119" spans="1:1" ht="15.75">
      <c r="A119" s="153" t="s">
        <v>445</v>
      </c>
    </row>
    <row r="120" spans="1:1" ht="15.75">
      <c r="A120" s="153" t="s">
        <v>446</v>
      </c>
    </row>
    <row r="121" spans="1:1" ht="15.75">
      <c r="A121" s="153" t="s">
        <v>447</v>
      </c>
    </row>
    <row r="122" spans="1:1" ht="15.75">
      <c r="A122" s="153" t="s">
        <v>448</v>
      </c>
    </row>
    <row r="123" spans="1:1" ht="15.75">
      <c r="A123" s="153" t="s">
        <v>449</v>
      </c>
    </row>
    <row r="124" spans="1:1" ht="15.75">
      <c r="A124" s="153" t="s">
        <v>450</v>
      </c>
    </row>
    <row r="125" spans="1:1" ht="15.75">
      <c r="A125" s="153" t="s">
        <v>451</v>
      </c>
    </row>
    <row r="126" spans="1:1" ht="15.75">
      <c r="A126" s="153" t="s">
        <v>452</v>
      </c>
    </row>
    <row r="127" spans="1:1" ht="15.75">
      <c r="A127" s="153" t="s">
        <v>453</v>
      </c>
    </row>
    <row r="128" spans="1:1" ht="15.75">
      <c r="A128" s="153" t="s">
        <v>454</v>
      </c>
    </row>
    <row r="129" spans="1:1" ht="15.75">
      <c r="A129" s="153" t="s">
        <v>455</v>
      </c>
    </row>
    <row r="130" spans="1:1" ht="15.75">
      <c r="A130" s="153" t="s">
        <v>456</v>
      </c>
    </row>
    <row r="131" spans="1:1" ht="15.75">
      <c r="A131" s="153" t="s">
        <v>457</v>
      </c>
    </row>
    <row r="132" spans="1:1" ht="15.75">
      <c r="A132" s="153" t="s">
        <v>458</v>
      </c>
    </row>
    <row r="133" spans="1:1" ht="15.75">
      <c r="A133" s="153" t="s">
        <v>459</v>
      </c>
    </row>
    <row r="134" spans="1:1" ht="15.75">
      <c r="A134" s="153" t="s">
        <v>460</v>
      </c>
    </row>
    <row r="135" spans="1:1" ht="15.75">
      <c r="A135" s="153" t="s">
        <v>461</v>
      </c>
    </row>
    <row r="136" spans="1:1" ht="15.75">
      <c r="A136" s="153" t="s">
        <v>462</v>
      </c>
    </row>
    <row r="137" spans="1:1" ht="15.75">
      <c r="A137" s="153" t="s">
        <v>463</v>
      </c>
    </row>
    <row r="138" spans="1:1" ht="15.75">
      <c r="A138" s="153" t="s">
        <v>464</v>
      </c>
    </row>
    <row r="139" spans="1:1" ht="15.75">
      <c r="A139" s="153" t="s">
        <v>465</v>
      </c>
    </row>
    <row r="140" spans="1:1" ht="15.75">
      <c r="A140" s="153" t="s">
        <v>466</v>
      </c>
    </row>
    <row r="141" spans="1:1" ht="15.75">
      <c r="A141" s="153" t="s">
        <v>467</v>
      </c>
    </row>
    <row r="142" spans="1:1" ht="15.75">
      <c r="A142" s="153" t="s">
        <v>468</v>
      </c>
    </row>
    <row r="143" spans="1:1" ht="15.75">
      <c r="A143" s="153" t="s">
        <v>469</v>
      </c>
    </row>
    <row r="144" spans="1:1" ht="15.75">
      <c r="A144" s="153" t="s">
        <v>470</v>
      </c>
    </row>
    <row r="145" spans="1:1" ht="15.75">
      <c r="A145" s="153" t="s">
        <v>471</v>
      </c>
    </row>
    <row r="146" spans="1:1" ht="15.75">
      <c r="A146" s="153" t="s">
        <v>472</v>
      </c>
    </row>
    <row r="147" spans="1:1" ht="15.75">
      <c r="A147" s="153" t="s">
        <v>473</v>
      </c>
    </row>
    <row r="148" spans="1:1" ht="15.75">
      <c r="A148" s="153" t="s">
        <v>474</v>
      </c>
    </row>
    <row r="149" spans="1:1" ht="15.75">
      <c r="A149" s="153" t="s">
        <v>475</v>
      </c>
    </row>
    <row r="150" spans="1:1" ht="15.75">
      <c r="A150" s="153" t="s">
        <v>476</v>
      </c>
    </row>
    <row r="151" spans="1:1" ht="15.75">
      <c r="A151" s="153" t="s">
        <v>477</v>
      </c>
    </row>
    <row r="152" spans="1:1" ht="15.75">
      <c r="A152" s="153" t="s">
        <v>478</v>
      </c>
    </row>
    <row r="153" spans="1:1" ht="15.75">
      <c r="A153" s="153" t="s">
        <v>479</v>
      </c>
    </row>
    <row r="154" spans="1:1" ht="15.75">
      <c r="A154" s="153" t="s">
        <v>480</v>
      </c>
    </row>
    <row r="155" spans="1:1" ht="15.75">
      <c r="A155" s="153" t="s">
        <v>481</v>
      </c>
    </row>
    <row r="156" spans="1:1" ht="15.75">
      <c r="A156" s="153" t="s">
        <v>482</v>
      </c>
    </row>
    <row r="157" spans="1:1" ht="15.75">
      <c r="A157" s="153" t="s">
        <v>483</v>
      </c>
    </row>
    <row r="158" spans="1:1" ht="15.75">
      <c r="A158" s="153" t="s">
        <v>484</v>
      </c>
    </row>
    <row r="159" spans="1:1" ht="15.75">
      <c r="A159" s="153" t="s">
        <v>485</v>
      </c>
    </row>
    <row r="160" spans="1:1" ht="15.75">
      <c r="A160" s="153" t="s">
        <v>486</v>
      </c>
    </row>
    <row r="161" spans="1:1" ht="15.75">
      <c r="A161" s="153" t="s">
        <v>487</v>
      </c>
    </row>
    <row r="162" spans="1:1" ht="15.75">
      <c r="A162" s="153" t="s">
        <v>488</v>
      </c>
    </row>
    <row r="163" spans="1:1" ht="15.75">
      <c r="A163" s="153" t="s">
        <v>489</v>
      </c>
    </row>
    <row r="164" spans="1:1" ht="15.75">
      <c r="A164" s="153" t="s">
        <v>490</v>
      </c>
    </row>
    <row r="165" spans="1:1" ht="15.75">
      <c r="A165" s="153" t="s">
        <v>491</v>
      </c>
    </row>
    <row r="166" spans="1:1" ht="15.75">
      <c r="A166" s="153" t="s">
        <v>492</v>
      </c>
    </row>
    <row r="167" spans="1:1" ht="15.75">
      <c r="A167" s="153" t="s">
        <v>493</v>
      </c>
    </row>
    <row r="168" spans="1:1" ht="15.75">
      <c r="A168" s="153" t="s">
        <v>494</v>
      </c>
    </row>
    <row r="169" spans="1:1" ht="15.75">
      <c r="A169" s="153" t="s">
        <v>495</v>
      </c>
    </row>
    <row r="170" spans="1:1" ht="15.75">
      <c r="A170" s="153" t="s">
        <v>496</v>
      </c>
    </row>
    <row r="171" spans="1:1" ht="15.75">
      <c r="A171" s="153" t="s">
        <v>497</v>
      </c>
    </row>
    <row r="172" spans="1:1" ht="15.75">
      <c r="A172" s="153" t="s">
        <v>498</v>
      </c>
    </row>
    <row r="173" spans="1:1" ht="15.75">
      <c r="A173" s="153" t="s">
        <v>499</v>
      </c>
    </row>
    <row r="174" spans="1:1" ht="15.75">
      <c r="A174" s="153" t="s">
        <v>500</v>
      </c>
    </row>
    <row r="175" spans="1:1" ht="15.75">
      <c r="A175" s="153" t="s">
        <v>501</v>
      </c>
    </row>
    <row r="176" spans="1:1" ht="15.75">
      <c r="A176" s="153" t="s">
        <v>502</v>
      </c>
    </row>
    <row r="177" spans="1:1" ht="15.75">
      <c r="A177" s="153" t="s">
        <v>503</v>
      </c>
    </row>
    <row r="178" spans="1:1" ht="15.75">
      <c r="A178" s="153" t="s">
        <v>504</v>
      </c>
    </row>
    <row r="179" spans="1:1" ht="15.75">
      <c r="A179" s="153" t="s">
        <v>505</v>
      </c>
    </row>
    <row r="180" spans="1:1" ht="15.75">
      <c r="A180" s="153" t="s">
        <v>506</v>
      </c>
    </row>
    <row r="181" spans="1:1" ht="15.75">
      <c r="A181" s="153" t="s">
        <v>507</v>
      </c>
    </row>
    <row r="182" spans="1:1" ht="15.75">
      <c r="A182" s="153" t="s">
        <v>508</v>
      </c>
    </row>
    <row r="183" spans="1:1" ht="15.75">
      <c r="A183" s="153" t="s">
        <v>509</v>
      </c>
    </row>
    <row r="184" spans="1:1" ht="15.75">
      <c r="A184" s="153" t="s">
        <v>510</v>
      </c>
    </row>
    <row r="185" spans="1:1" ht="15.75">
      <c r="A185" s="153" t="s">
        <v>511</v>
      </c>
    </row>
    <row r="186" spans="1:1" ht="15.75">
      <c r="A186" s="153" t="s">
        <v>512</v>
      </c>
    </row>
    <row r="187" spans="1:1" ht="15.75">
      <c r="A187" s="153" t="s">
        <v>513</v>
      </c>
    </row>
    <row r="188" spans="1:1" ht="15.75">
      <c r="A188" s="153" t="s">
        <v>514</v>
      </c>
    </row>
    <row r="189" spans="1:1" ht="15.75">
      <c r="A189" s="153" t="s">
        <v>515</v>
      </c>
    </row>
    <row r="190" spans="1:1" ht="15.75">
      <c r="A190" s="153" t="s">
        <v>516</v>
      </c>
    </row>
    <row r="191" spans="1:1" ht="15.75">
      <c r="A191" s="153" t="s">
        <v>517</v>
      </c>
    </row>
    <row r="192" spans="1:1" ht="15.75">
      <c r="A192" s="153" t="s">
        <v>518</v>
      </c>
    </row>
    <row r="193" spans="1:1" ht="15.75">
      <c r="A193" s="153" t="s">
        <v>519</v>
      </c>
    </row>
    <row r="194" spans="1:1" ht="15.75">
      <c r="A194" s="153" t="s">
        <v>520</v>
      </c>
    </row>
    <row r="195" spans="1:1" ht="15.75">
      <c r="A195" s="153" t="s">
        <v>521</v>
      </c>
    </row>
    <row r="196" spans="1:1" ht="15.75">
      <c r="A196" s="153" t="s">
        <v>522</v>
      </c>
    </row>
    <row r="197" spans="1:1" ht="15.75">
      <c r="A197" s="153" t="s">
        <v>523</v>
      </c>
    </row>
    <row r="198" spans="1:1" ht="15.75">
      <c r="A198" s="153" t="s">
        <v>524</v>
      </c>
    </row>
    <row r="199" spans="1:1" ht="15.75">
      <c r="A199" s="153" t="s">
        <v>525</v>
      </c>
    </row>
    <row r="200" spans="1:1" ht="15.75">
      <c r="A200" s="153" t="s">
        <v>526</v>
      </c>
    </row>
    <row r="201" spans="1:1" ht="15.75">
      <c r="A201" s="153" t="s">
        <v>527</v>
      </c>
    </row>
    <row r="202" spans="1:1" ht="15.75">
      <c r="A202" s="153" t="s">
        <v>528</v>
      </c>
    </row>
    <row r="203" spans="1:1" ht="15.75">
      <c r="A203" s="153" t="s">
        <v>529</v>
      </c>
    </row>
    <row r="204" spans="1:1" ht="15.75">
      <c r="A204" s="153" t="s">
        <v>530</v>
      </c>
    </row>
    <row r="205" spans="1:1" ht="15.75">
      <c r="A205" s="153" t="s">
        <v>531</v>
      </c>
    </row>
    <row r="206" spans="1:1" ht="15.75">
      <c r="A206" s="153" t="s">
        <v>532</v>
      </c>
    </row>
    <row r="207" spans="1:1" ht="15.75">
      <c r="A207" s="153" t="s">
        <v>533</v>
      </c>
    </row>
    <row r="208" spans="1:1" ht="15.75">
      <c r="A208" s="153" t="s">
        <v>534</v>
      </c>
    </row>
    <row r="209" spans="1:1" ht="15.75">
      <c r="A209" s="153" t="s">
        <v>535</v>
      </c>
    </row>
    <row r="210" spans="1:1" ht="15.75">
      <c r="A210" s="153" t="s">
        <v>536</v>
      </c>
    </row>
    <row r="211" spans="1:1" ht="15.75">
      <c r="A211" s="153" t="s">
        <v>537</v>
      </c>
    </row>
    <row r="212" spans="1:1" ht="15.75">
      <c r="A212" s="153" t="s">
        <v>538</v>
      </c>
    </row>
    <row r="213" spans="1:1" ht="15.75">
      <c r="A213" s="153" t="s">
        <v>539</v>
      </c>
    </row>
    <row r="214" spans="1:1" ht="15.75">
      <c r="A214" s="153" t="s">
        <v>540</v>
      </c>
    </row>
    <row r="215" spans="1:1" ht="15.75">
      <c r="A215" s="153" t="s">
        <v>541</v>
      </c>
    </row>
    <row r="216" spans="1:1" ht="15.75">
      <c r="A216" s="153" t="s">
        <v>542</v>
      </c>
    </row>
    <row r="217" spans="1:1" ht="15.75">
      <c r="A217" s="153" t="s">
        <v>543</v>
      </c>
    </row>
    <row r="218" spans="1:1" ht="15.75">
      <c r="A218" s="153" t="s">
        <v>544</v>
      </c>
    </row>
    <row r="219" spans="1:1" ht="15.75">
      <c r="A219" s="152" t="s">
        <v>545</v>
      </c>
    </row>
    <row r="220" spans="1:1" ht="15.75">
      <c r="A220" s="153" t="s">
        <v>546</v>
      </c>
    </row>
    <row r="221" spans="1:1" ht="15.75">
      <c r="A221" s="153" t="s">
        <v>547</v>
      </c>
    </row>
    <row r="222" spans="1:1" ht="15.75">
      <c r="A222" s="153" t="s">
        <v>548</v>
      </c>
    </row>
    <row r="223" spans="1:1" ht="15.75">
      <c r="A223" s="153" t="s">
        <v>549</v>
      </c>
    </row>
    <row r="224" spans="1:1" ht="15.75">
      <c r="A224" s="153" t="s">
        <v>550</v>
      </c>
    </row>
    <row r="225" spans="1:1" ht="15.75">
      <c r="A225" s="153" t="s">
        <v>551</v>
      </c>
    </row>
    <row r="226" spans="1:1" ht="15.75">
      <c r="A226" s="153" t="s">
        <v>552</v>
      </c>
    </row>
    <row r="227" spans="1:1" ht="15.75">
      <c r="A227" s="153" t="s">
        <v>553</v>
      </c>
    </row>
    <row r="228" spans="1:1" ht="15.75">
      <c r="A228" s="154" t="s">
        <v>554</v>
      </c>
    </row>
    <row r="229" spans="1:1" ht="15.75">
      <c r="A229" s="153" t="s">
        <v>555</v>
      </c>
    </row>
    <row r="230" spans="1:1" ht="15.75">
      <c r="A230" s="153" t="s">
        <v>556</v>
      </c>
    </row>
    <row r="231" spans="1:1" ht="15.75">
      <c r="A231" s="153" t="s">
        <v>557</v>
      </c>
    </row>
    <row r="232" spans="1:1" ht="15.75">
      <c r="A232" s="153" t="s">
        <v>558</v>
      </c>
    </row>
    <row r="233" spans="1:1" ht="15.75">
      <c r="A233" s="153" t="s">
        <v>559</v>
      </c>
    </row>
    <row r="234" spans="1:1" ht="15.75">
      <c r="A234" s="153" t="s">
        <v>560</v>
      </c>
    </row>
    <row r="235" spans="1:1" ht="15.75">
      <c r="A235" s="153" t="s">
        <v>561</v>
      </c>
    </row>
    <row r="236" spans="1:1" ht="15.75">
      <c r="A236" s="153" t="s">
        <v>562</v>
      </c>
    </row>
    <row r="237" spans="1:1" ht="15.75">
      <c r="A237" s="153" t="s">
        <v>563</v>
      </c>
    </row>
    <row r="238" spans="1:1" ht="15.75">
      <c r="A238" s="153" t="s">
        <v>564</v>
      </c>
    </row>
    <row r="239" spans="1:1" ht="15.75">
      <c r="A239" s="153" t="s">
        <v>565</v>
      </c>
    </row>
    <row r="240" spans="1:1" ht="15.75">
      <c r="A240" s="153" t="s">
        <v>566</v>
      </c>
    </row>
    <row r="241" spans="1:1" ht="15.75">
      <c r="A241" s="153" t="s">
        <v>567</v>
      </c>
    </row>
    <row r="242" spans="1:1" ht="15.75">
      <c r="A242" s="153" t="s">
        <v>568</v>
      </c>
    </row>
    <row r="243" spans="1:1" ht="15.75">
      <c r="A243" s="153" t="s">
        <v>569</v>
      </c>
    </row>
    <row r="244" spans="1:1" ht="15.75">
      <c r="A244" s="153" t="s">
        <v>570</v>
      </c>
    </row>
    <row r="245" spans="1:1" ht="15.75">
      <c r="A245" s="153" t="s">
        <v>571</v>
      </c>
    </row>
    <row r="246" spans="1:1" ht="15.75">
      <c r="A246" s="153" t="s">
        <v>572</v>
      </c>
    </row>
    <row r="247" spans="1:1" ht="15.75">
      <c r="A247" s="153" t="s">
        <v>573</v>
      </c>
    </row>
    <row r="248" spans="1:1" ht="15.75">
      <c r="A248" s="153" t="s">
        <v>574</v>
      </c>
    </row>
    <row r="249" spans="1:1" ht="15.75">
      <c r="A249" s="153" t="s">
        <v>575</v>
      </c>
    </row>
    <row r="250" spans="1:1" ht="15.75">
      <c r="A250" s="153" t="s">
        <v>576</v>
      </c>
    </row>
    <row r="251" spans="1:1" ht="15.75">
      <c r="A251" s="153" t="s">
        <v>577</v>
      </c>
    </row>
    <row r="252" spans="1:1" ht="15.75">
      <c r="A252" s="153" t="s">
        <v>578</v>
      </c>
    </row>
    <row r="253" spans="1:1" ht="15.75">
      <c r="A253" s="153" t="s">
        <v>579</v>
      </c>
    </row>
    <row r="254" spans="1:1" ht="15.75">
      <c r="A254" s="153" t="s">
        <v>580</v>
      </c>
    </row>
    <row r="255" spans="1:1" ht="15.75">
      <c r="A255" s="153" t="s">
        <v>581</v>
      </c>
    </row>
    <row r="256" spans="1:1" ht="15.75">
      <c r="A256" s="153" t="s">
        <v>582</v>
      </c>
    </row>
    <row r="257" spans="1:1" ht="15.75">
      <c r="A257" s="153" t="s">
        <v>583</v>
      </c>
    </row>
    <row r="258" spans="1:1" ht="15.75">
      <c r="A258" s="153" t="s">
        <v>584</v>
      </c>
    </row>
    <row r="259" spans="1:1" ht="15.75">
      <c r="A259" s="153" t="s">
        <v>585</v>
      </c>
    </row>
    <row r="260" spans="1:1" ht="15.75">
      <c r="A260" s="153" t="s">
        <v>586</v>
      </c>
    </row>
    <row r="261" spans="1:1" ht="15.75">
      <c r="A261" s="152" t="s">
        <v>587</v>
      </c>
    </row>
    <row r="262" spans="1:1" ht="15.75">
      <c r="A262" s="153" t="s">
        <v>588</v>
      </c>
    </row>
    <row r="263" spans="1:1" ht="15.75">
      <c r="A263" s="153" t="s">
        <v>589</v>
      </c>
    </row>
    <row r="264" spans="1:1" ht="15.75">
      <c r="A264" s="153" t="s">
        <v>590</v>
      </c>
    </row>
    <row r="265" spans="1:1" ht="15.75">
      <c r="A265" s="153" t="s">
        <v>591</v>
      </c>
    </row>
    <row r="266" spans="1:1" ht="15.75">
      <c r="A266" s="153" t="s">
        <v>592</v>
      </c>
    </row>
    <row r="267" spans="1:1" ht="15.75">
      <c r="A267" s="153" t="s">
        <v>593</v>
      </c>
    </row>
    <row r="268" spans="1:1" ht="15.75">
      <c r="A268" s="153" t="s">
        <v>594</v>
      </c>
    </row>
    <row r="269" spans="1:1" ht="15.75">
      <c r="A269" s="153" t="s">
        <v>595</v>
      </c>
    </row>
    <row r="270" spans="1:1" ht="15.75">
      <c r="A270" s="153" t="s">
        <v>596</v>
      </c>
    </row>
    <row r="271" spans="1:1" ht="15.75">
      <c r="A271" s="153" t="s">
        <v>597</v>
      </c>
    </row>
    <row r="272" spans="1:1" ht="15.75">
      <c r="A272" s="153" t="s">
        <v>598</v>
      </c>
    </row>
    <row r="273" spans="1:1" ht="15.75">
      <c r="A273" s="153" t="s">
        <v>599</v>
      </c>
    </row>
    <row r="274" spans="1:1" ht="15.75">
      <c r="A274" s="153" t="s">
        <v>600</v>
      </c>
    </row>
    <row r="275" spans="1:1" ht="15.75">
      <c r="A275" s="153" t="s">
        <v>601</v>
      </c>
    </row>
    <row r="276" spans="1:1" ht="15.75">
      <c r="A276" s="153" t="s">
        <v>602</v>
      </c>
    </row>
    <row r="277" spans="1:1" ht="15.75">
      <c r="A277" s="153" t="s">
        <v>603</v>
      </c>
    </row>
    <row r="278" spans="1:1" ht="15.75">
      <c r="A278" s="153" t="s">
        <v>604</v>
      </c>
    </row>
    <row r="279" spans="1:1" ht="15.75">
      <c r="A279" s="153" t="s">
        <v>605</v>
      </c>
    </row>
    <row r="280" spans="1:1" ht="15.75">
      <c r="A280" s="153" t="s">
        <v>606</v>
      </c>
    </row>
    <row r="281" spans="1:1" ht="15.75">
      <c r="A281" s="153" t="s">
        <v>607</v>
      </c>
    </row>
    <row r="282" spans="1:1" ht="15.75">
      <c r="A282" s="153" t="s">
        <v>608</v>
      </c>
    </row>
    <row r="283" spans="1:1" ht="15.75">
      <c r="A283" s="153" t="s">
        <v>609</v>
      </c>
    </row>
    <row r="284" spans="1:1" ht="15.75">
      <c r="A284" s="153" t="s">
        <v>610</v>
      </c>
    </row>
    <row r="285" spans="1:1" ht="15.75">
      <c r="A285" s="153" t="s">
        <v>611</v>
      </c>
    </row>
    <row r="286" spans="1:1" ht="15.75">
      <c r="A286" s="153" t="s">
        <v>612</v>
      </c>
    </row>
    <row r="287" spans="1:1" ht="15.75">
      <c r="A287" s="153" t="s">
        <v>613</v>
      </c>
    </row>
    <row r="288" spans="1:1" ht="15.75">
      <c r="A288" s="153" t="s">
        <v>614</v>
      </c>
    </row>
    <row r="289" spans="1:1" ht="15.75">
      <c r="A289" s="153" t="s">
        <v>615</v>
      </c>
    </row>
    <row r="290" spans="1:1" ht="15.75">
      <c r="A290" s="152" t="s">
        <v>616</v>
      </c>
    </row>
    <row r="291" spans="1:1" ht="15.75">
      <c r="A291" s="153" t="s">
        <v>617</v>
      </c>
    </row>
    <row r="292" spans="1:1" ht="15.75">
      <c r="A292" s="153" t="s">
        <v>618</v>
      </c>
    </row>
    <row r="293" spans="1:1" ht="15.75">
      <c r="A293" s="153" t="s">
        <v>619</v>
      </c>
    </row>
    <row r="294" spans="1:1" ht="15.75">
      <c r="A294" s="153" t="s">
        <v>620</v>
      </c>
    </row>
    <row r="295" spans="1:1" ht="15.75">
      <c r="A295" s="153" t="s">
        <v>621</v>
      </c>
    </row>
    <row r="296" spans="1:1" ht="15.75">
      <c r="A296" s="153" t="s">
        <v>622</v>
      </c>
    </row>
    <row r="297" spans="1:1" ht="15.75">
      <c r="A297" s="153" t="s">
        <v>623</v>
      </c>
    </row>
    <row r="298" spans="1:1" ht="15.75">
      <c r="A298" s="153" t="s">
        <v>624</v>
      </c>
    </row>
    <row r="299" spans="1:1" ht="15.75">
      <c r="A299" s="153" t="s">
        <v>625</v>
      </c>
    </row>
    <row r="300" spans="1:1" ht="15.75">
      <c r="A300" s="152" t="s">
        <v>626</v>
      </c>
    </row>
    <row r="301" spans="1:1" ht="15.75">
      <c r="A301" s="153" t="s">
        <v>627</v>
      </c>
    </row>
    <row r="302" spans="1:1" ht="15.75">
      <c r="A302" s="152" t="s">
        <v>628</v>
      </c>
    </row>
    <row r="303" spans="1:1" ht="15.75">
      <c r="A303" s="153" t="s">
        <v>629</v>
      </c>
    </row>
    <row r="304" spans="1:1" ht="15.75">
      <c r="A304" s="153" t="s">
        <v>630</v>
      </c>
    </row>
    <row r="305" spans="1:1" ht="15.75">
      <c r="A305" s="153" t="s">
        <v>631</v>
      </c>
    </row>
    <row r="306" spans="1:1" ht="15.75">
      <c r="A306" s="153" t="s">
        <v>632</v>
      </c>
    </row>
    <row r="307" spans="1:1" ht="15.75">
      <c r="A307" s="153" t="s">
        <v>633</v>
      </c>
    </row>
    <row r="308" spans="1:1" ht="15.75">
      <c r="A308" s="153" t="s">
        <v>634</v>
      </c>
    </row>
    <row r="309" spans="1:1" ht="15.75">
      <c r="A309" s="153" t="s">
        <v>635</v>
      </c>
    </row>
    <row r="310" spans="1:1" ht="15.75">
      <c r="A310" s="153" t="s">
        <v>636</v>
      </c>
    </row>
    <row r="311" spans="1:1" ht="15.75">
      <c r="A311" s="153" t="s">
        <v>637</v>
      </c>
    </row>
    <row r="312" spans="1:1" ht="15.75">
      <c r="A312" s="153" t="s">
        <v>638</v>
      </c>
    </row>
    <row r="313" spans="1:1" ht="15.75">
      <c r="A313" s="153" t="s">
        <v>639</v>
      </c>
    </row>
    <row r="314" spans="1:1" ht="15.75">
      <c r="A314" s="152" t="s">
        <v>640</v>
      </c>
    </row>
    <row r="315" spans="1:1" ht="15.75">
      <c r="A315" s="153" t="s">
        <v>641</v>
      </c>
    </row>
    <row r="316" spans="1:1" ht="15.75">
      <c r="A316" s="153" t="s">
        <v>642</v>
      </c>
    </row>
    <row r="317" spans="1:1" ht="15.75">
      <c r="A317" s="153" t="s">
        <v>643</v>
      </c>
    </row>
    <row r="318" spans="1:1" ht="15.75">
      <c r="A318" s="153" t="s">
        <v>644</v>
      </c>
    </row>
    <row r="319" spans="1:1" ht="15.75">
      <c r="A319" s="153" t="s">
        <v>645</v>
      </c>
    </row>
    <row r="320" spans="1:1" ht="15.75">
      <c r="A320" s="153" t="s">
        <v>646</v>
      </c>
    </row>
    <row r="321" spans="1:1" ht="15.75">
      <c r="A321" s="153" t="s">
        <v>647</v>
      </c>
    </row>
    <row r="322" spans="1:1" ht="15.75">
      <c r="A322" s="153" t="s">
        <v>648</v>
      </c>
    </row>
    <row r="323" spans="1:1" ht="15.75">
      <c r="A323" s="153" t="s">
        <v>649</v>
      </c>
    </row>
    <row r="324" spans="1:1" ht="15.75">
      <c r="A324" s="153" t="s">
        <v>650</v>
      </c>
    </row>
    <row r="325" spans="1:1" ht="15.75">
      <c r="A325" s="153" t="s">
        <v>651</v>
      </c>
    </row>
    <row r="326" spans="1:1" ht="15.75">
      <c r="A326" s="153" t="s">
        <v>652</v>
      </c>
    </row>
    <row r="327" spans="1:1" ht="15.75">
      <c r="A327" s="153" t="s">
        <v>653</v>
      </c>
    </row>
    <row r="328" spans="1:1" ht="15.75">
      <c r="A328" s="153" t="s">
        <v>654</v>
      </c>
    </row>
    <row r="329" spans="1:1" ht="15.75">
      <c r="A329" s="153" t="s">
        <v>655</v>
      </c>
    </row>
    <row r="330" spans="1:1" ht="15.75">
      <c r="A330" s="153" t="s">
        <v>656</v>
      </c>
    </row>
    <row r="331" spans="1:1" ht="15.75">
      <c r="A331" s="153" t="s">
        <v>657</v>
      </c>
    </row>
    <row r="332" spans="1:1" ht="15.75">
      <c r="A332" s="153" t="s">
        <v>658</v>
      </c>
    </row>
    <row r="333" spans="1:1" ht="15.75">
      <c r="A333" s="153" t="s">
        <v>659</v>
      </c>
    </row>
    <row r="334" spans="1:1" ht="15.75">
      <c r="A334" s="153" t="s">
        <v>660</v>
      </c>
    </row>
    <row r="335" spans="1:1" ht="15.75">
      <c r="A335" s="153" t="s">
        <v>661</v>
      </c>
    </row>
    <row r="336" spans="1:1" ht="15.75">
      <c r="A336" s="153" t="s">
        <v>662</v>
      </c>
    </row>
    <row r="337" spans="1:1" ht="15.75">
      <c r="A337" s="153" t="s">
        <v>663</v>
      </c>
    </row>
    <row r="338" spans="1:1" ht="15.75">
      <c r="A338" s="153" t="s">
        <v>664</v>
      </c>
    </row>
    <row r="339" spans="1:1" ht="15.75">
      <c r="A339" s="153" t="s">
        <v>665</v>
      </c>
    </row>
    <row r="340" spans="1:1" ht="15.75">
      <c r="A340" s="153" t="s">
        <v>666</v>
      </c>
    </row>
    <row r="341" spans="1:1" ht="15.75">
      <c r="A341" s="153" t="s">
        <v>667</v>
      </c>
    </row>
    <row r="342" spans="1:1" ht="15.75">
      <c r="A342" s="153" t="s">
        <v>668</v>
      </c>
    </row>
    <row r="343" spans="1:1" ht="15.75">
      <c r="A343" s="153" t="s">
        <v>669</v>
      </c>
    </row>
    <row r="344" spans="1:1" ht="15.75">
      <c r="A344" s="153" t="s">
        <v>670</v>
      </c>
    </row>
    <row r="345" spans="1:1" ht="15.75">
      <c r="A345" s="153" t="s">
        <v>671</v>
      </c>
    </row>
    <row r="346" spans="1:1" ht="15.75">
      <c r="A346" s="153" t="s">
        <v>672</v>
      </c>
    </row>
    <row r="347" spans="1:1" ht="15.75">
      <c r="A347" s="153" t="s">
        <v>673</v>
      </c>
    </row>
    <row r="348" spans="1:1" ht="15.75">
      <c r="A348" s="153" t="s">
        <v>674</v>
      </c>
    </row>
    <row r="349" spans="1:1" ht="15.75">
      <c r="A349" s="153" t="s">
        <v>675</v>
      </c>
    </row>
    <row r="350" spans="1:1" ht="15.75">
      <c r="A350" s="153" t="s">
        <v>676</v>
      </c>
    </row>
    <row r="351" spans="1:1" ht="15.75">
      <c r="A351" s="153" t="s">
        <v>677</v>
      </c>
    </row>
    <row r="352" spans="1:1" ht="15.75">
      <c r="A352" s="153" t="s">
        <v>678</v>
      </c>
    </row>
    <row r="353" spans="1:1" ht="15.75">
      <c r="A353" s="153" t="s">
        <v>679</v>
      </c>
    </row>
    <row r="354" spans="1:1" ht="15.75">
      <c r="A354" s="153" t="s">
        <v>680</v>
      </c>
    </row>
    <row r="355" spans="1:1" ht="15.75">
      <c r="A355" s="153" t="s">
        <v>681</v>
      </c>
    </row>
    <row r="356" spans="1:1" ht="15.75">
      <c r="A356" s="153" t="s">
        <v>682</v>
      </c>
    </row>
    <row r="357" spans="1:1" ht="15.75">
      <c r="A357" s="153" t="s">
        <v>683</v>
      </c>
    </row>
    <row r="358" spans="1:1" ht="15.75">
      <c r="A358" s="153" t="s">
        <v>684</v>
      </c>
    </row>
    <row r="359" spans="1:1" ht="15.75">
      <c r="A359" s="153" t="s">
        <v>685</v>
      </c>
    </row>
    <row r="360" spans="1:1" ht="15.75">
      <c r="A360" s="153" t="s">
        <v>686</v>
      </c>
    </row>
    <row r="361" spans="1:1" ht="15.75">
      <c r="A361" s="153" t="s">
        <v>687</v>
      </c>
    </row>
    <row r="362" spans="1:1" ht="15.75">
      <c r="A362" s="153" t="s">
        <v>688</v>
      </c>
    </row>
    <row r="363" spans="1:1" ht="15.75">
      <c r="A363" s="153" t="s">
        <v>689</v>
      </c>
    </row>
    <row r="364" spans="1:1" ht="15.75">
      <c r="A364" s="153" t="s">
        <v>690</v>
      </c>
    </row>
    <row r="365" spans="1:1" ht="15.75">
      <c r="A365" s="153" t="s">
        <v>691</v>
      </c>
    </row>
    <row r="366" spans="1:1" ht="15.75">
      <c r="A366" s="153" t="s">
        <v>692</v>
      </c>
    </row>
    <row r="367" spans="1:1" ht="15.75">
      <c r="A367" s="153" t="s">
        <v>693</v>
      </c>
    </row>
    <row r="368" spans="1:1" ht="15.75">
      <c r="A368" s="153" t="s">
        <v>694</v>
      </c>
    </row>
    <row r="369" spans="1:1" ht="15.75">
      <c r="A369" s="153" t="s">
        <v>695</v>
      </c>
    </row>
    <row r="370" spans="1:1" ht="15.75">
      <c r="A370" s="153" t="s">
        <v>696</v>
      </c>
    </row>
    <row r="371" spans="1:1" ht="15.75">
      <c r="A371" s="153" t="s">
        <v>697</v>
      </c>
    </row>
    <row r="372" spans="1:1" ht="15.75">
      <c r="A372" s="153" t="s">
        <v>698</v>
      </c>
    </row>
    <row r="373" spans="1:1" ht="15.75">
      <c r="A373" s="153" t="s">
        <v>699</v>
      </c>
    </row>
    <row r="374" spans="1:1" ht="15.75">
      <c r="A374" s="153" t="s">
        <v>700</v>
      </c>
    </row>
    <row r="375" spans="1:1" ht="15.75">
      <c r="A375" s="153" t="s">
        <v>701</v>
      </c>
    </row>
    <row r="376" spans="1:1" ht="15.75">
      <c r="A376" s="153" t="s">
        <v>702</v>
      </c>
    </row>
    <row r="377" spans="1:1" ht="15.75">
      <c r="A377" s="153" t="s">
        <v>703</v>
      </c>
    </row>
    <row r="378" spans="1:1" ht="15.75">
      <c r="A378" s="153" t="s">
        <v>704</v>
      </c>
    </row>
    <row r="379" spans="1:1" ht="15.75">
      <c r="A379" s="153" t="s">
        <v>705</v>
      </c>
    </row>
    <row r="380" spans="1:1" ht="15.75">
      <c r="A380" s="153" t="s">
        <v>706</v>
      </c>
    </row>
    <row r="381" spans="1:1" ht="15.75">
      <c r="A381" s="153" t="s">
        <v>707</v>
      </c>
    </row>
    <row r="382" spans="1:1" ht="15.75">
      <c r="A382" s="153" t="s">
        <v>708</v>
      </c>
    </row>
    <row r="383" spans="1:1" ht="15.75">
      <c r="A383" s="153" t="s">
        <v>709</v>
      </c>
    </row>
    <row r="384" spans="1:1" ht="15.75">
      <c r="A384" s="153" t="s">
        <v>710</v>
      </c>
    </row>
    <row r="385" spans="1:1" ht="15.75">
      <c r="A385" s="153" t="s">
        <v>711</v>
      </c>
    </row>
    <row r="386" spans="1:1" ht="15.75">
      <c r="A386" s="153" t="s">
        <v>712</v>
      </c>
    </row>
    <row r="387" spans="1:1" ht="15.75">
      <c r="A387" s="153" t="s">
        <v>713</v>
      </c>
    </row>
    <row r="388" spans="1:1" ht="15.75">
      <c r="A388" s="153" t="s">
        <v>714</v>
      </c>
    </row>
    <row r="389" spans="1:1" ht="15.75">
      <c r="A389" s="153" t="s">
        <v>715</v>
      </c>
    </row>
    <row r="390" spans="1:1" ht="15.75">
      <c r="A390" s="153" t="s">
        <v>716</v>
      </c>
    </row>
    <row r="391" spans="1:1" ht="15.75">
      <c r="A391" s="153" t="s">
        <v>717</v>
      </c>
    </row>
    <row r="392" spans="1:1" ht="15.75">
      <c r="A392" s="153" t="s">
        <v>718</v>
      </c>
    </row>
    <row r="393" spans="1:1" ht="15.75">
      <c r="A393" s="153" t="s">
        <v>719</v>
      </c>
    </row>
    <row r="394" spans="1:1" ht="15.75">
      <c r="A394" s="153" t="s">
        <v>720</v>
      </c>
    </row>
    <row r="395" spans="1:1" ht="15.75">
      <c r="A395" s="153" t="s">
        <v>721</v>
      </c>
    </row>
    <row r="396" spans="1:1" ht="15.75">
      <c r="A396" s="153" t="s">
        <v>722</v>
      </c>
    </row>
    <row r="397" spans="1:1" ht="15.75">
      <c r="A397" s="153" t="s">
        <v>723</v>
      </c>
    </row>
    <row r="398" spans="1:1" ht="15.75">
      <c r="A398" s="153" t="s">
        <v>724</v>
      </c>
    </row>
    <row r="399" spans="1:1" ht="15.75">
      <c r="A399" s="153" t="s">
        <v>725</v>
      </c>
    </row>
    <row r="400" spans="1:1" ht="15.75">
      <c r="A400" s="153" t="s">
        <v>726</v>
      </c>
    </row>
    <row r="401" spans="1:1" ht="15.75">
      <c r="A401" s="153" t="s">
        <v>727</v>
      </c>
    </row>
    <row r="402" spans="1:1" ht="15.75">
      <c r="A402" s="153" t="s">
        <v>728</v>
      </c>
    </row>
    <row r="403" spans="1:1" ht="15.75">
      <c r="A403" s="153" t="s">
        <v>729</v>
      </c>
    </row>
    <row r="404" spans="1:1" ht="15.75">
      <c r="A404" s="153" t="s">
        <v>730</v>
      </c>
    </row>
    <row r="405" spans="1:1" ht="15.75">
      <c r="A405" s="153" t="s">
        <v>731</v>
      </c>
    </row>
    <row r="406" spans="1:1" ht="15.75">
      <c r="A406" s="153" t="s">
        <v>732</v>
      </c>
    </row>
    <row r="407" spans="1:1" ht="15.75">
      <c r="A407" s="153" t="s">
        <v>733</v>
      </c>
    </row>
    <row r="408" spans="1:1" ht="15.75">
      <c r="A408" s="153" t="s">
        <v>734</v>
      </c>
    </row>
    <row r="409" spans="1:1" ht="15.75">
      <c r="A409" s="153" t="s">
        <v>735</v>
      </c>
    </row>
    <row r="410" spans="1:1" ht="15.75">
      <c r="A410" s="153" t="s">
        <v>736</v>
      </c>
    </row>
    <row r="411" spans="1:1" ht="15.75">
      <c r="A411" s="153" t="s">
        <v>737</v>
      </c>
    </row>
    <row r="412" spans="1:1" ht="15.75">
      <c r="A412" s="153" t="s">
        <v>738</v>
      </c>
    </row>
    <row r="413" spans="1:1" ht="15.75">
      <c r="A413" s="153" t="s">
        <v>739</v>
      </c>
    </row>
    <row r="414" spans="1:1" ht="15.75">
      <c r="A414" s="153" t="s">
        <v>740</v>
      </c>
    </row>
    <row r="415" spans="1:1" ht="15.75">
      <c r="A415" s="153" t="s">
        <v>741</v>
      </c>
    </row>
    <row r="416" spans="1:1" ht="15.75">
      <c r="A416" s="153" t="s">
        <v>742</v>
      </c>
    </row>
    <row r="417" spans="1:1" ht="15.75">
      <c r="A417" s="153" t="s">
        <v>743</v>
      </c>
    </row>
    <row r="418" spans="1:1" ht="15.75">
      <c r="A418" s="153" t="s">
        <v>744</v>
      </c>
    </row>
    <row r="419" spans="1:1" ht="15.75">
      <c r="A419" s="153" t="s">
        <v>745</v>
      </c>
    </row>
    <row r="420" spans="1:1" ht="15.75">
      <c r="A420" s="153" t="s">
        <v>746</v>
      </c>
    </row>
    <row r="421" spans="1:1" ht="15.75">
      <c r="A421" s="153" t="s">
        <v>747</v>
      </c>
    </row>
    <row r="422" spans="1:1" ht="15.75">
      <c r="A422" s="153" t="s">
        <v>748</v>
      </c>
    </row>
    <row r="423" spans="1:1" ht="15.75">
      <c r="A423" s="153" t="s">
        <v>749</v>
      </c>
    </row>
    <row r="424" spans="1:1" ht="15.75">
      <c r="A424" s="153" t="s">
        <v>750</v>
      </c>
    </row>
    <row r="425" spans="1:1" ht="15.75">
      <c r="A425" s="153" t="s">
        <v>751</v>
      </c>
    </row>
    <row r="426" spans="1:1" ht="15.75">
      <c r="A426" s="153" t="s">
        <v>752</v>
      </c>
    </row>
    <row r="427" spans="1:1" ht="15.75">
      <c r="A427" s="152" t="s">
        <v>753</v>
      </c>
    </row>
    <row r="428" spans="1:1" ht="15.75">
      <c r="A428" s="153" t="s">
        <v>754</v>
      </c>
    </row>
    <row r="429" spans="1:1" ht="15.75">
      <c r="A429" s="153" t="s">
        <v>755</v>
      </c>
    </row>
    <row r="430" spans="1:1" ht="15.75">
      <c r="A430" s="153" t="s">
        <v>756</v>
      </c>
    </row>
    <row r="431" spans="1:1" ht="15.75">
      <c r="A431" s="153" t="s">
        <v>757</v>
      </c>
    </row>
    <row r="432" spans="1:1" ht="15.75">
      <c r="A432" s="153" t="s">
        <v>758</v>
      </c>
    </row>
    <row r="433" spans="1:1" ht="15.75">
      <c r="A433" s="153" t="s">
        <v>759</v>
      </c>
    </row>
    <row r="434" spans="1:1" ht="15.75">
      <c r="A434" s="153" t="s">
        <v>760</v>
      </c>
    </row>
    <row r="435" spans="1:1" ht="15.75">
      <c r="A435" s="153" t="s">
        <v>761</v>
      </c>
    </row>
    <row r="436" spans="1:1" ht="15.75">
      <c r="A436" s="153" t="s">
        <v>762</v>
      </c>
    </row>
    <row r="437" spans="1:1" ht="15.75">
      <c r="A437" s="153" t="s">
        <v>763</v>
      </c>
    </row>
    <row r="438" spans="1:1" ht="15.75">
      <c r="A438" s="153" t="s">
        <v>764</v>
      </c>
    </row>
    <row r="439" spans="1:1" ht="15.75">
      <c r="A439" s="153" t="s">
        <v>765</v>
      </c>
    </row>
    <row r="440" spans="1:1" ht="15.75">
      <c r="A440" s="153" t="s">
        <v>766</v>
      </c>
    </row>
    <row r="441" spans="1:1" ht="15.75">
      <c r="A441" s="153" t="s">
        <v>767</v>
      </c>
    </row>
    <row r="442" spans="1:1" ht="15.75">
      <c r="A442" s="153" t="s">
        <v>768</v>
      </c>
    </row>
    <row r="443" spans="1:1" ht="15.75">
      <c r="A443" s="153" t="s">
        <v>769</v>
      </c>
    </row>
    <row r="444" spans="1:1" ht="15.75">
      <c r="A444" s="153" t="s">
        <v>770</v>
      </c>
    </row>
    <row r="445" spans="1:1" ht="15.75">
      <c r="A445" s="153" t="s">
        <v>771</v>
      </c>
    </row>
    <row r="446" spans="1:1" ht="15.75">
      <c r="A446" s="153" t="s">
        <v>772</v>
      </c>
    </row>
    <row r="447" spans="1:1" ht="15.75">
      <c r="A447" s="153" t="s">
        <v>773</v>
      </c>
    </row>
    <row r="448" spans="1:1" ht="15.75">
      <c r="A448" s="153" t="s">
        <v>774</v>
      </c>
    </row>
    <row r="449" spans="1:1" ht="15.75">
      <c r="A449" s="153" t="s">
        <v>775</v>
      </c>
    </row>
    <row r="450" spans="1:1" ht="15.75">
      <c r="A450" s="153" t="s">
        <v>776</v>
      </c>
    </row>
    <row r="451" spans="1:1" ht="15.75">
      <c r="A451" s="153" t="s">
        <v>777</v>
      </c>
    </row>
    <row r="452" spans="1:1" ht="15.75">
      <c r="A452" s="153" t="s">
        <v>778</v>
      </c>
    </row>
    <row r="453" spans="1:1" ht="15.75">
      <c r="A453" s="153" t="s">
        <v>779</v>
      </c>
    </row>
    <row r="454" spans="1:1" ht="15.75">
      <c r="A454" s="153" t="s">
        <v>780</v>
      </c>
    </row>
    <row r="455" spans="1:1" ht="15.75">
      <c r="A455" s="153" t="s">
        <v>781</v>
      </c>
    </row>
    <row r="456" spans="1:1" ht="15.75">
      <c r="A456" s="153" t="s">
        <v>782</v>
      </c>
    </row>
    <row r="457" spans="1:1" ht="15.75">
      <c r="A457" s="153" t="s">
        <v>783</v>
      </c>
    </row>
    <row r="458" spans="1:1" ht="15.75">
      <c r="A458" s="153" t="s">
        <v>784</v>
      </c>
    </row>
    <row r="459" spans="1:1" ht="15.75">
      <c r="A459" s="153" t="s">
        <v>785</v>
      </c>
    </row>
    <row r="460" spans="1:1" ht="15.75">
      <c r="A460" s="153" t="s">
        <v>786</v>
      </c>
    </row>
    <row r="461" spans="1:1" ht="15.75">
      <c r="A461" s="153" t="s">
        <v>787</v>
      </c>
    </row>
    <row r="462" spans="1:1" ht="15.75">
      <c r="A462" s="153" t="s">
        <v>788</v>
      </c>
    </row>
    <row r="463" spans="1:1" ht="15.75">
      <c r="A463" s="153" t="s">
        <v>789</v>
      </c>
    </row>
    <row r="464" spans="1:1" ht="15.75">
      <c r="A464" s="153" t="s">
        <v>790</v>
      </c>
    </row>
    <row r="465" spans="1:1" ht="15.75">
      <c r="A465" s="153" t="s">
        <v>791</v>
      </c>
    </row>
    <row r="466" spans="1:1" ht="15.75">
      <c r="A466" s="153" t="s">
        <v>792</v>
      </c>
    </row>
    <row r="467" spans="1:1" ht="15.75">
      <c r="A467" s="153" t="s">
        <v>793</v>
      </c>
    </row>
    <row r="468" spans="1:1" ht="15.75">
      <c r="A468" s="153" t="s">
        <v>794</v>
      </c>
    </row>
    <row r="469" spans="1:1" ht="15.75">
      <c r="A469" s="153" t="s">
        <v>795</v>
      </c>
    </row>
    <row r="470" spans="1:1" ht="15.75">
      <c r="A470" s="153" t="s">
        <v>796</v>
      </c>
    </row>
    <row r="471" spans="1:1" ht="15.75">
      <c r="A471" s="153" t="s">
        <v>797</v>
      </c>
    </row>
    <row r="472" spans="1:1" ht="15.75">
      <c r="A472" s="153" t="s">
        <v>798</v>
      </c>
    </row>
    <row r="473" spans="1:1" ht="15.75">
      <c r="A473" s="153" t="s">
        <v>799</v>
      </c>
    </row>
    <row r="474" spans="1:1" ht="15.75">
      <c r="A474" s="153" t="s">
        <v>800</v>
      </c>
    </row>
    <row r="475" spans="1:1" ht="15.75">
      <c r="A475" s="153" t="s">
        <v>801</v>
      </c>
    </row>
  </sheetData>
  <conditionalFormatting sqref="A1:A475">
    <cfRule type="duplicateValues" dxfId="0" priority="120"/>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S163"/>
  <sheetViews>
    <sheetView topLeftCell="A18" zoomScaleNormal="100" workbookViewId="0">
      <selection activeCell="E43" sqref="E43"/>
    </sheetView>
  </sheetViews>
  <sheetFormatPr defaultRowHeight="11.25"/>
  <cols>
    <col min="1" max="1" width="90.6640625" customWidth="1"/>
    <col min="2" max="2" width="65.83203125" customWidth="1"/>
    <col min="3" max="3" width="9.33203125" customWidth="1"/>
    <col min="4" max="6" width="9.33203125" style="5" customWidth="1"/>
    <col min="7" max="13" width="9.33203125" customWidth="1"/>
    <col min="14" max="16" width="8.83203125" customWidth="1"/>
  </cols>
  <sheetData>
    <row r="1" spans="1:12">
      <c r="A1" s="409">
        <f>IF(HRRF02!AG1="Tiếng việt",1,2)</f>
        <v>1</v>
      </c>
      <c r="B1" s="410"/>
      <c r="H1" s="411" t="s">
        <v>227</v>
      </c>
      <c r="I1" s="411"/>
    </row>
    <row r="2" spans="1:12">
      <c r="A2" s="6" t="s">
        <v>175</v>
      </c>
      <c r="B2" s="6" t="s">
        <v>130</v>
      </c>
      <c r="D2" s="5" t="s">
        <v>177</v>
      </c>
      <c r="E2" s="5" t="s">
        <v>176</v>
      </c>
      <c r="F2" s="5" t="s">
        <v>178</v>
      </c>
    </row>
    <row r="3" spans="1:12">
      <c r="A3" s="6" t="s">
        <v>10</v>
      </c>
      <c r="B3" s="6" t="s">
        <v>91</v>
      </c>
      <c r="D3" s="5" t="s">
        <v>231</v>
      </c>
      <c r="E3" s="5" t="s">
        <v>231</v>
      </c>
      <c r="F3" s="5">
        <v>2031</v>
      </c>
    </row>
    <row r="4" spans="1:12">
      <c r="A4" s="6" t="s">
        <v>76</v>
      </c>
      <c r="B4" s="6" t="s">
        <v>92</v>
      </c>
      <c r="D4" s="5" t="s">
        <v>232</v>
      </c>
      <c r="E4" s="5" t="s">
        <v>232</v>
      </c>
      <c r="F4" s="5">
        <v>2030</v>
      </c>
    </row>
    <row r="5" spans="1:12">
      <c r="A5" s="6" t="s">
        <v>82</v>
      </c>
      <c r="B5" s="6" t="s">
        <v>93</v>
      </c>
      <c r="D5" s="5" t="s">
        <v>233</v>
      </c>
      <c r="E5" s="5" t="s">
        <v>233</v>
      </c>
      <c r="F5" s="5">
        <v>2029</v>
      </c>
    </row>
    <row r="6" spans="1:12" ht="12">
      <c r="A6" s="6" t="s">
        <v>81</v>
      </c>
      <c r="B6" s="6" t="s">
        <v>94</v>
      </c>
      <c r="D6" s="5" t="s">
        <v>234</v>
      </c>
      <c r="E6" s="5" t="s">
        <v>234</v>
      </c>
      <c r="F6" s="5">
        <v>2028</v>
      </c>
      <c r="G6" s="1"/>
      <c r="H6" s="1"/>
      <c r="I6" s="1"/>
      <c r="J6" s="1"/>
      <c r="K6" s="1"/>
      <c r="L6" s="1"/>
    </row>
    <row r="7" spans="1:12">
      <c r="A7" s="6" t="s">
        <v>88</v>
      </c>
      <c r="B7" s="6" t="s">
        <v>95</v>
      </c>
      <c r="D7" s="5" t="s">
        <v>235</v>
      </c>
      <c r="E7" s="5" t="s">
        <v>235</v>
      </c>
      <c r="F7" s="5">
        <v>2027</v>
      </c>
    </row>
    <row r="8" spans="1:12" ht="12">
      <c r="A8" s="6" t="s">
        <v>89</v>
      </c>
      <c r="B8" s="6" t="s">
        <v>96</v>
      </c>
      <c r="D8" s="5" t="s">
        <v>236</v>
      </c>
      <c r="E8" s="5" t="s">
        <v>236</v>
      </c>
      <c r="F8" s="5">
        <v>2026</v>
      </c>
      <c r="G8" s="1"/>
      <c r="H8" s="1"/>
      <c r="I8" s="1"/>
      <c r="J8" s="1"/>
      <c r="K8" s="1"/>
      <c r="L8" s="1"/>
    </row>
    <row r="9" spans="1:12">
      <c r="A9" s="6" t="s">
        <v>9</v>
      </c>
      <c r="B9" s="6" t="s">
        <v>90</v>
      </c>
      <c r="D9" s="5" t="s">
        <v>237</v>
      </c>
      <c r="E9" s="5" t="s">
        <v>237</v>
      </c>
      <c r="F9" s="5">
        <v>2025</v>
      </c>
    </row>
    <row r="10" spans="1:12">
      <c r="A10" s="6" t="s">
        <v>14</v>
      </c>
      <c r="B10" s="6" t="s">
        <v>97</v>
      </c>
      <c r="D10" s="5" t="s">
        <v>238</v>
      </c>
      <c r="E10" s="5" t="s">
        <v>238</v>
      </c>
      <c r="F10" s="5">
        <v>2024</v>
      </c>
    </row>
    <row r="11" spans="1:12">
      <c r="A11" s="6" t="s">
        <v>0</v>
      </c>
      <c r="B11" s="6" t="s">
        <v>98</v>
      </c>
      <c r="D11" s="5" t="s">
        <v>239</v>
      </c>
      <c r="E11" s="5" t="s">
        <v>239</v>
      </c>
      <c r="F11" s="5">
        <v>2023</v>
      </c>
    </row>
    <row r="12" spans="1:12">
      <c r="A12" s="6" t="s">
        <v>1</v>
      </c>
      <c r="B12" s="6" t="s">
        <v>99</v>
      </c>
      <c r="D12" s="5">
        <v>10</v>
      </c>
      <c r="E12" s="5">
        <v>10</v>
      </c>
      <c r="F12" s="5">
        <v>2022</v>
      </c>
    </row>
    <row r="13" spans="1:12">
      <c r="A13" s="6" t="s">
        <v>77</v>
      </c>
      <c r="B13" s="6" t="s">
        <v>100</v>
      </c>
      <c r="D13" s="5">
        <v>11</v>
      </c>
      <c r="E13" s="5">
        <v>11</v>
      </c>
      <c r="F13" s="5">
        <v>2021</v>
      </c>
    </row>
    <row r="14" spans="1:12">
      <c r="A14" s="6" t="s">
        <v>13</v>
      </c>
      <c r="B14" s="6" t="s">
        <v>101</v>
      </c>
      <c r="D14" s="5">
        <v>12</v>
      </c>
      <c r="E14" s="5">
        <v>12</v>
      </c>
      <c r="F14" s="5">
        <v>2020</v>
      </c>
    </row>
    <row r="15" spans="1:12">
      <c r="A15" s="94" t="s">
        <v>3</v>
      </c>
      <c r="B15" s="94" t="s">
        <v>149</v>
      </c>
      <c r="D15" s="5">
        <v>13</v>
      </c>
      <c r="F15" s="5">
        <v>2019</v>
      </c>
    </row>
    <row r="16" spans="1:12">
      <c r="A16" s="6" t="s">
        <v>223</v>
      </c>
      <c r="B16" s="6" t="s">
        <v>225</v>
      </c>
      <c r="D16" s="5">
        <v>14</v>
      </c>
      <c r="F16" s="5">
        <v>2018</v>
      </c>
    </row>
    <row r="17" spans="1:12">
      <c r="A17" s="6" t="s">
        <v>224</v>
      </c>
      <c r="B17" s="6" t="s">
        <v>226</v>
      </c>
      <c r="D17" s="5">
        <v>15</v>
      </c>
      <c r="F17" s="5">
        <v>2017</v>
      </c>
    </row>
    <row r="18" spans="1:12">
      <c r="A18" s="94" t="s">
        <v>261</v>
      </c>
      <c r="B18" s="6" t="s">
        <v>262</v>
      </c>
      <c r="D18" s="5">
        <v>16</v>
      </c>
      <c r="F18" s="5">
        <v>2016</v>
      </c>
    </row>
    <row r="19" spans="1:12" s="8" customFormat="1">
      <c r="A19" s="136" t="s">
        <v>2</v>
      </c>
      <c r="B19" s="136" t="s">
        <v>151</v>
      </c>
      <c r="D19" s="9">
        <v>17</v>
      </c>
      <c r="E19" s="9"/>
      <c r="F19" s="5">
        <v>2015</v>
      </c>
      <c r="H19" s="8" t="str">
        <f>IF($A$1=1,"Nam","Male")</f>
        <v>Nam</v>
      </c>
      <c r="I19" s="8" t="str">
        <f>IF($A$1=1,"Nữ","Female")</f>
        <v>Nữ</v>
      </c>
    </row>
    <row r="20" spans="1:12">
      <c r="A20" s="6" t="s">
        <v>11</v>
      </c>
      <c r="B20" s="6" t="s">
        <v>102</v>
      </c>
      <c r="D20" s="5">
        <v>18</v>
      </c>
      <c r="F20" s="5">
        <v>2014</v>
      </c>
    </row>
    <row r="21" spans="1:12">
      <c r="A21" s="6" t="s">
        <v>12</v>
      </c>
      <c r="B21" s="6" t="s">
        <v>103</v>
      </c>
      <c r="D21" s="5">
        <v>19</v>
      </c>
      <c r="F21" s="5">
        <v>2013</v>
      </c>
    </row>
    <row r="22" spans="1:12">
      <c r="A22" s="156" t="s">
        <v>3937</v>
      </c>
      <c r="B22" s="156" t="s">
        <v>3938</v>
      </c>
      <c r="D22" s="5">
        <v>20</v>
      </c>
      <c r="F22" s="5">
        <v>2012</v>
      </c>
    </row>
    <row r="23" spans="1:12">
      <c r="A23" s="6" t="s">
        <v>79</v>
      </c>
      <c r="B23" s="6" t="s">
        <v>179</v>
      </c>
      <c r="D23" s="5">
        <v>21</v>
      </c>
      <c r="F23" s="5">
        <v>2011</v>
      </c>
    </row>
    <row r="24" spans="1:12">
      <c r="A24" s="6" t="s">
        <v>78</v>
      </c>
      <c r="B24" s="6" t="s">
        <v>180</v>
      </c>
      <c r="D24" s="5">
        <v>22</v>
      </c>
      <c r="F24" s="5">
        <v>2010</v>
      </c>
    </row>
    <row r="25" spans="1:12">
      <c r="A25" s="157" t="s">
        <v>3939</v>
      </c>
      <c r="B25" s="156" t="s">
        <v>3940</v>
      </c>
      <c r="D25" s="5">
        <v>23</v>
      </c>
      <c r="F25" s="9">
        <v>2009</v>
      </c>
    </row>
    <row r="26" spans="1:12" s="8" customFormat="1">
      <c r="A26" s="7" t="s">
        <v>15</v>
      </c>
      <c r="B26" s="7" t="s">
        <v>104</v>
      </c>
      <c r="D26" s="9">
        <v>24</v>
      </c>
      <c r="E26" s="9"/>
      <c r="F26" s="5">
        <v>2008</v>
      </c>
      <c r="H26" s="8" t="str">
        <f>IF($A$1=1,"Độc thân","Single")</f>
        <v>Độc thân</v>
      </c>
      <c r="I26" s="8" t="str">
        <f>IF($A$1=1,"Đã cưới","Married")</f>
        <v>Đã cưới</v>
      </c>
      <c r="J26" s="8" t="str">
        <f>IF($A$1=1,"Ly hôn","Divorced")</f>
        <v>Ly hôn</v>
      </c>
    </row>
    <row r="27" spans="1:12">
      <c r="A27" s="6" t="s">
        <v>18</v>
      </c>
      <c r="B27" s="6" t="s">
        <v>18</v>
      </c>
      <c r="D27" s="5">
        <v>25</v>
      </c>
      <c r="F27" s="5">
        <v>2007</v>
      </c>
      <c r="H27" s="143" t="s">
        <v>314</v>
      </c>
      <c r="I27" s="143" t="s">
        <v>310</v>
      </c>
      <c r="J27" s="143" t="s">
        <v>311</v>
      </c>
      <c r="K27" s="143" t="s">
        <v>312</v>
      </c>
      <c r="L27" s="143" t="s">
        <v>313</v>
      </c>
    </row>
    <row r="28" spans="1:12">
      <c r="A28" s="6" t="s">
        <v>3936</v>
      </c>
      <c r="B28" s="6" t="s">
        <v>105</v>
      </c>
      <c r="D28" s="5">
        <v>26</v>
      </c>
      <c r="F28" s="5">
        <v>2006</v>
      </c>
    </row>
    <row r="29" spans="1:12">
      <c r="A29" s="6" t="s">
        <v>16</v>
      </c>
      <c r="B29" s="6" t="s">
        <v>106</v>
      </c>
      <c r="D29" s="5">
        <v>27</v>
      </c>
      <c r="F29" s="5">
        <v>2005</v>
      </c>
    </row>
    <row r="30" spans="1:12">
      <c r="A30" s="6" t="s">
        <v>263</v>
      </c>
      <c r="B30" s="6" t="s">
        <v>264</v>
      </c>
      <c r="D30" s="5">
        <v>28</v>
      </c>
      <c r="F30" s="5">
        <v>2004</v>
      </c>
    </row>
    <row r="31" spans="1:12">
      <c r="A31" s="6" t="s">
        <v>17</v>
      </c>
      <c r="B31" s="6" t="s">
        <v>107</v>
      </c>
      <c r="D31" s="5">
        <v>29</v>
      </c>
      <c r="F31" s="5">
        <v>2003</v>
      </c>
    </row>
    <row r="32" spans="1:12">
      <c r="A32" s="6" t="s">
        <v>19</v>
      </c>
      <c r="B32" s="6" t="s">
        <v>108</v>
      </c>
      <c r="D32" s="5">
        <v>30</v>
      </c>
      <c r="F32" s="5">
        <v>2002</v>
      </c>
    </row>
    <row r="33" spans="1:12">
      <c r="A33" s="6" t="s">
        <v>80</v>
      </c>
      <c r="B33" s="6" t="s">
        <v>109</v>
      </c>
      <c r="D33" s="5">
        <v>31</v>
      </c>
      <c r="F33" s="5">
        <v>2001</v>
      </c>
    </row>
    <row r="34" spans="1:12">
      <c r="A34" s="6" t="s">
        <v>6</v>
      </c>
      <c r="B34" s="6" t="s">
        <v>260</v>
      </c>
      <c r="F34" s="5">
        <v>2000</v>
      </c>
    </row>
    <row r="35" spans="1:12">
      <c r="A35" s="6" t="s">
        <v>20</v>
      </c>
      <c r="B35" s="6" t="s">
        <v>111</v>
      </c>
      <c r="F35" s="5">
        <v>1999</v>
      </c>
    </row>
    <row r="36" spans="1:12">
      <c r="A36" s="6" t="s">
        <v>74</v>
      </c>
      <c r="B36" s="6" t="s">
        <v>112</v>
      </c>
      <c r="F36" s="5">
        <v>1998</v>
      </c>
    </row>
    <row r="37" spans="1:12">
      <c r="A37" s="6" t="s">
        <v>3931</v>
      </c>
      <c r="B37" s="6" t="s">
        <v>3932</v>
      </c>
      <c r="F37" s="9">
        <v>1997</v>
      </c>
    </row>
    <row r="38" spans="1:12">
      <c r="A38" s="6" t="s">
        <v>35</v>
      </c>
      <c r="B38" s="6" t="s">
        <v>113</v>
      </c>
      <c r="F38" s="5">
        <v>1996</v>
      </c>
    </row>
    <row r="39" spans="1:12">
      <c r="A39" s="6" t="s">
        <v>24</v>
      </c>
      <c r="B39" s="6" t="s">
        <v>114</v>
      </c>
      <c r="F39" s="5">
        <v>1995</v>
      </c>
    </row>
    <row r="40" spans="1:12" s="8" customFormat="1">
      <c r="A40" s="7" t="s">
        <v>5</v>
      </c>
      <c r="B40" s="7" t="s">
        <v>115</v>
      </c>
      <c r="D40" s="9"/>
      <c r="E40" s="9"/>
      <c r="F40" s="5">
        <v>1994</v>
      </c>
      <c r="H40" s="8" t="str">
        <f>IF($A$1=1,"PTTH","Highschool")</f>
        <v>PTTH</v>
      </c>
      <c r="I40" s="8" t="str">
        <f>IF($A$1=1,"Trung cấp","Vocational school")</f>
        <v>Trung cấp</v>
      </c>
      <c r="J40" s="8" t="str">
        <f>IF($A$1=1,"Cao đẳng","College")</f>
        <v>Cao đẳng</v>
      </c>
      <c r="K40" s="8" t="str">
        <f>IF($A$1=1,"Đại học","University")</f>
        <v>Đại học</v>
      </c>
      <c r="L40" s="8" t="str">
        <f>IF($A$1=1,"Trên ĐH","Post graduate")</f>
        <v>Trên ĐH</v>
      </c>
    </row>
    <row r="41" spans="1:12">
      <c r="A41" s="6" t="s">
        <v>21</v>
      </c>
      <c r="B41" s="6" t="s">
        <v>116</v>
      </c>
      <c r="F41" s="5">
        <v>1993</v>
      </c>
    </row>
    <row r="42" spans="1:12">
      <c r="A42" s="6" t="s">
        <v>64</v>
      </c>
      <c r="B42" s="6" t="s">
        <v>117</v>
      </c>
      <c r="F42" s="5">
        <v>1992</v>
      </c>
    </row>
    <row r="43" spans="1:12">
      <c r="A43" s="94" t="s">
        <v>326</v>
      </c>
      <c r="B43" s="6" t="s">
        <v>119</v>
      </c>
      <c r="F43" s="5">
        <v>1991</v>
      </c>
    </row>
    <row r="44" spans="1:12">
      <c r="A44" s="94" t="s">
        <v>802</v>
      </c>
      <c r="B44" s="6" t="s">
        <v>120</v>
      </c>
      <c r="F44" s="5">
        <v>1990</v>
      </c>
    </row>
    <row r="45" spans="1:12">
      <c r="A45" s="6" t="s">
        <v>22</v>
      </c>
      <c r="B45" s="94" t="s">
        <v>288</v>
      </c>
      <c r="F45" s="5">
        <v>1989</v>
      </c>
    </row>
    <row r="46" spans="1:12">
      <c r="A46" s="6" t="s">
        <v>83</v>
      </c>
      <c r="B46" s="6" t="s">
        <v>118</v>
      </c>
      <c r="F46" s="5">
        <v>1988</v>
      </c>
    </row>
    <row r="47" spans="1:12">
      <c r="A47" s="6" t="s">
        <v>25</v>
      </c>
      <c r="B47" s="6" t="s">
        <v>121</v>
      </c>
      <c r="F47" s="5">
        <v>1987</v>
      </c>
    </row>
    <row r="48" spans="1:12">
      <c r="A48" s="6" t="s">
        <v>26</v>
      </c>
      <c r="B48" s="6" t="s">
        <v>122</v>
      </c>
      <c r="F48" s="5">
        <v>1986</v>
      </c>
    </row>
    <row r="49" spans="1:12">
      <c r="A49" s="6" t="s">
        <v>27</v>
      </c>
      <c r="B49" s="6" t="s">
        <v>123</v>
      </c>
      <c r="F49" s="5">
        <v>1985</v>
      </c>
    </row>
    <row r="50" spans="1:12">
      <c r="A50" s="6" t="s">
        <v>28</v>
      </c>
      <c r="B50" s="6" t="s">
        <v>124</v>
      </c>
      <c r="F50" s="5">
        <v>1984</v>
      </c>
    </row>
    <row r="51" spans="1:12">
      <c r="A51" s="6" t="s">
        <v>29</v>
      </c>
      <c r="B51" s="6" t="s">
        <v>125</v>
      </c>
      <c r="F51" s="9">
        <v>1983</v>
      </c>
    </row>
    <row r="52" spans="1:12" s="8" customFormat="1">
      <c r="A52" s="7" t="s">
        <v>71</v>
      </c>
      <c r="B52" s="7" t="s">
        <v>181</v>
      </c>
      <c r="D52" s="9"/>
      <c r="E52" s="9"/>
      <c r="F52" s="5">
        <v>1982</v>
      </c>
      <c r="H52" s="8" t="str">
        <f>IF($A$1=1,"Tốt","Great")</f>
        <v>Tốt</v>
      </c>
      <c r="I52" s="8" t="str">
        <f>IF($A$1=1,"Khá","Good")</f>
        <v>Khá</v>
      </c>
      <c r="J52" s="8" t="str">
        <f>IF($A$1=1,"Trung bình","Fair")</f>
        <v>Trung bình</v>
      </c>
      <c r="K52" s="8" t="str">
        <f>IF($A$1=1,"Kém","Weak")</f>
        <v>Kém</v>
      </c>
      <c r="L52" s="8" t="str">
        <f>IF($A$1=1,"Không có","None")</f>
        <v>Không có</v>
      </c>
    </row>
    <row r="53" spans="1:12">
      <c r="A53" s="6" t="s">
        <v>67</v>
      </c>
      <c r="B53" s="6" t="s">
        <v>126</v>
      </c>
      <c r="F53" s="5">
        <v>1981</v>
      </c>
    </row>
    <row r="54" spans="1:12">
      <c r="A54" s="6" t="s">
        <v>68</v>
      </c>
      <c r="B54" s="6" t="s">
        <v>127</v>
      </c>
      <c r="F54" s="5">
        <v>1980</v>
      </c>
    </row>
    <row r="55" spans="1:12">
      <c r="A55" s="6" t="s">
        <v>69</v>
      </c>
      <c r="B55" s="6" t="s">
        <v>128</v>
      </c>
      <c r="F55" s="5">
        <v>1979</v>
      </c>
    </row>
    <row r="56" spans="1:12">
      <c r="A56" s="6" t="s">
        <v>70</v>
      </c>
      <c r="B56" s="6" t="s">
        <v>129</v>
      </c>
      <c r="F56" s="5">
        <v>1978</v>
      </c>
    </row>
    <row r="57" spans="1:12">
      <c r="A57" s="6" t="s">
        <v>34</v>
      </c>
      <c r="B57" s="6" t="s">
        <v>130</v>
      </c>
      <c r="F57" s="5">
        <v>1977</v>
      </c>
    </row>
    <row r="58" spans="1:12">
      <c r="A58" s="6" t="s">
        <v>33</v>
      </c>
      <c r="B58" s="6" t="s">
        <v>131</v>
      </c>
      <c r="F58" s="9">
        <v>1976</v>
      </c>
    </row>
    <row r="59" spans="1:12">
      <c r="A59" s="6" t="s">
        <v>73</v>
      </c>
      <c r="B59" s="6" t="s">
        <v>132</v>
      </c>
      <c r="F59" s="5">
        <v>1975</v>
      </c>
    </row>
    <row r="60" spans="1:12">
      <c r="A60" s="6" t="s">
        <v>30</v>
      </c>
      <c r="B60" s="6" t="s">
        <v>133</v>
      </c>
      <c r="F60" s="5">
        <v>1974</v>
      </c>
    </row>
    <row r="61" spans="1:12">
      <c r="A61" s="6" t="s">
        <v>31</v>
      </c>
      <c r="B61" s="6" t="s">
        <v>134</v>
      </c>
      <c r="F61" s="5">
        <v>1973</v>
      </c>
    </row>
    <row r="62" spans="1:12">
      <c r="A62" s="6" t="s">
        <v>32</v>
      </c>
      <c r="B62" s="6" t="s">
        <v>135</v>
      </c>
      <c r="F62" s="5">
        <v>1972</v>
      </c>
    </row>
    <row r="63" spans="1:12">
      <c r="A63" s="6" t="s">
        <v>72</v>
      </c>
      <c r="B63" s="6" t="s">
        <v>136</v>
      </c>
      <c r="F63" s="5">
        <v>1971</v>
      </c>
    </row>
    <row r="64" spans="1:12">
      <c r="A64" s="6" t="s">
        <v>265</v>
      </c>
      <c r="B64" s="6" t="s">
        <v>266</v>
      </c>
      <c r="F64" s="5">
        <v>1970</v>
      </c>
    </row>
    <row r="65" spans="1:6">
      <c r="A65" s="6" t="s">
        <v>36</v>
      </c>
      <c r="B65" s="6" t="s">
        <v>137</v>
      </c>
      <c r="F65" s="5">
        <v>1969</v>
      </c>
    </row>
    <row r="66" spans="1:6">
      <c r="A66" s="94" t="s">
        <v>256</v>
      </c>
      <c r="B66" s="94" t="s">
        <v>138</v>
      </c>
      <c r="F66" s="5">
        <v>1968</v>
      </c>
    </row>
    <row r="67" spans="1:6">
      <c r="A67" s="94" t="s">
        <v>254</v>
      </c>
      <c r="B67" s="94" t="s">
        <v>248</v>
      </c>
      <c r="F67" s="5">
        <v>1967</v>
      </c>
    </row>
    <row r="68" spans="1:6">
      <c r="A68" s="6" t="s">
        <v>37</v>
      </c>
      <c r="B68" s="6" t="s">
        <v>139</v>
      </c>
      <c r="F68" s="5">
        <v>1966</v>
      </c>
    </row>
    <row r="69" spans="1:6">
      <c r="A69" s="6" t="s">
        <v>64</v>
      </c>
      <c r="B69" s="6" t="s">
        <v>117</v>
      </c>
      <c r="F69" s="5">
        <v>1965</v>
      </c>
    </row>
    <row r="70" spans="1:6">
      <c r="A70" s="6" t="s">
        <v>66</v>
      </c>
      <c r="B70" s="6" t="s">
        <v>182</v>
      </c>
      <c r="F70" s="5">
        <v>1964</v>
      </c>
    </row>
    <row r="71" spans="1:6">
      <c r="A71" s="6" t="s">
        <v>66</v>
      </c>
      <c r="B71" s="6" t="s">
        <v>182</v>
      </c>
      <c r="F71" s="5">
        <v>1963</v>
      </c>
    </row>
    <row r="72" spans="1:6">
      <c r="A72" s="6" t="s">
        <v>75</v>
      </c>
      <c r="B72" s="6" t="s">
        <v>140</v>
      </c>
      <c r="F72" s="5">
        <v>1962</v>
      </c>
    </row>
    <row r="73" spans="1:6">
      <c r="A73" s="6" t="s">
        <v>84</v>
      </c>
      <c r="B73" s="6" t="s">
        <v>141</v>
      </c>
      <c r="F73" s="5">
        <v>1961</v>
      </c>
    </row>
    <row r="74" spans="1:6">
      <c r="A74" s="6" t="s">
        <v>38</v>
      </c>
      <c r="B74" s="6" t="s">
        <v>142</v>
      </c>
      <c r="F74" s="5">
        <v>1960</v>
      </c>
    </row>
    <row r="75" spans="1:6">
      <c r="A75" s="6" t="s">
        <v>85</v>
      </c>
      <c r="B75" s="6" t="s">
        <v>143</v>
      </c>
      <c r="F75" s="5">
        <v>1959</v>
      </c>
    </row>
    <row r="76" spans="1:6">
      <c r="A76" s="6" t="s">
        <v>185</v>
      </c>
      <c r="B76" s="6" t="s">
        <v>144</v>
      </c>
      <c r="F76" s="5">
        <v>1958</v>
      </c>
    </row>
    <row r="77" spans="1:6">
      <c r="A77" s="6" t="s">
        <v>183</v>
      </c>
      <c r="B77" s="6" t="s">
        <v>184</v>
      </c>
      <c r="F77" s="5">
        <v>1957</v>
      </c>
    </row>
    <row r="78" spans="1:6">
      <c r="A78" s="6" t="s">
        <v>87</v>
      </c>
      <c r="B78" s="6" t="s">
        <v>146</v>
      </c>
      <c r="F78" s="5">
        <v>1956</v>
      </c>
    </row>
    <row r="79" spans="1:6">
      <c r="A79" s="6" t="s">
        <v>86</v>
      </c>
      <c r="B79" s="6" t="s">
        <v>147</v>
      </c>
      <c r="F79" s="5">
        <v>1955</v>
      </c>
    </row>
    <row r="80" spans="1:6">
      <c r="A80" s="6" t="s">
        <v>257</v>
      </c>
      <c r="B80" s="6" t="s">
        <v>145</v>
      </c>
      <c r="F80" s="5">
        <v>1954</v>
      </c>
    </row>
    <row r="81" spans="1:13" s="8" customFormat="1">
      <c r="A81" s="7" t="s">
        <v>54</v>
      </c>
      <c r="B81" s="7" t="s">
        <v>148</v>
      </c>
      <c r="D81" s="9"/>
      <c r="E81" s="9"/>
      <c r="F81" s="5">
        <v>1953</v>
      </c>
      <c r="H81" s="8" t="str">
        <f>IF($A$1=1,"Cha","Father")</f>
        <v>Cha</v>
      </c>
      <c r="I81" s="8" t="str">
        <f>IF($A$1=1,"Mẹ","Mother")</f>
        <v>Mẹ</v>
      </c>
      <c r="J81" s="8" t="str">
        <f>IF($A$1=1,"Anh/Em trai","Brother")</f>
        <v>Anh/Em trai</v>
      </c>
      <c r="K81" s="8" t="str">
        <f>IF($A$1=1,"Chị/Em gái","Sister")</f>
        <v>Chị/Em gái</v>
      </c>
      <c r="L81" s="8" t="str">
        <f>IF($A$1=1,"Vợ/Chồng","Spouse")</f>
        <v>Vợ/Chồng</v>
      </c>
      <c r="M81" s="8" t="str">
        <f>IF($A$1=1,"Con","Childen")</f>
        <v>Con</v>
      </c>
    </row>
    <row r="82" spans="1:13">
      <c r="A82" s="6" t="s">
        <v>3</v>
      </c>
      <c r="B82" s="6" t="s">
        <v>149</v>
      </c>
      <c r="F82" s="5">
        <v>1952</v>
      </c>
      <c r="H82" s="3"/>
    </row>
    <row r="83" spans="1:13">
      <c r="A83" s="6" t="s">
        <v>4</v>
      </c>
      <c r="B83" s="6" t="s">
        <v>110</v>
      </c>
      <c r="F83" s="5">
        <v>1951</v>
      </c>
      <c r="H83" s="4"/>
    </row>
    <row r="84" spans="1:13">
      <c r="A84" s="6" t="s">
        <v>40</v>
      </c>
      <c r="B84" s="6" t="s">
        <v>150</v>
      </c>
      <c r="F84" s="5">
        <v>1950</v>
      </c>
    </row>
    <row r="85" spans="1:13">
      <c r="A85" s="6" t="s">
        <v>2</v>
      </c>
      <c r="B85" s="6" t="s">
        <v>151</v>
      </c>
      <c r="F85" s="5">
        <v>1949</v>
      </c>
    </row>
    <row r="86" spans="1:13">
      <c r="A86" s="6" t="s">
        <v>39</v>
      </c>
      <c r="B86" s="6" t="s">
        <v>152</v>
      </c>
      <c r="F86" s="5">
        <v>1948</v>
      </c>
    </row>
    <row r="87" spans="1:13">
      <c r="A87" s="6" t="s">
        <v>43</v>
      </c>
      <c r="B87" s="6" t="s">
        <v>153</v>
      </c>
      <c r="F87" s="5">
        <v>1947</v>
      </c>
    </row>
    <row r="88" spans="1:13">
      <c r="A88" s="6" t="s">
        <v>41</v>
      </c>
      <c r="B88" s="6" t="s">
        <v>154</v>
      </c>
      <c r="F88" s="5">
        <v>1946</v>
      </c>
    </row>
    <row r="89" spans="1:13">
      <c r="A89" s="6" t="s">
        <v>42</v>
      </c>
      <c r="B89" s="6" t="s">
        <v>155</v>
      </c>
      <c r="F89" s="5">
        <v>1945</v>
      </c>
    </row>
    <row r="90" spans="1:13">
      <c r="A90" s="6" t="s">
        <v>44</v>
      </c>
      <c r="B90" s="6" t="s">
        <v>156</v>
      </c>
      <c r="F90" s="5">
        <v>1944</v>
      </c>
    </row>
    <row r="91" spans="1:13">
      <c r="A91" s="6" t="s">
        <v>45</v>
      </c>
      <c r="B91" s="6" t="s">
        <v>157</v>
      </c>
      <c r="F91" s="5">
        <v>1943</v>
      </c>
    </row>
    <row r="92" spans="1:13">
      <c r="A92" s="94" t="s">
        <v>49</v>
      </c>
      <c r="B92" s="6" t="s">
        <v>158</v>
      </c>
      <c r="F92" s="5">
        <v>1942</v>
      </c>
    </row>
    <row r="93" spans="1:13">
      <c r="A93" s="6" t="s">
        <v>46</v>
      </c>
      <c r="B93" s="94" t="s">
        <v>159</v>
      </c>
      <c r="F93" s="5">
        <v>1941</v>
      </c>
    </row>
    <row r="94" spans="1:13">
      <c r="A94" s="6" t="s">
        <v>188</v>
      </c>
      <c r="B94" s="6" t="s">
        <v>187</v>
      </c>
      <c r="F94" s="5">
        <v>1940</v>
      </c>
    </row>
    <row r="95" spans="1:13">
      <c r="A95" s="6" t="s">
        <v>186</v>
      </c>
      <c r="B95" s="6" t="s">
        <v>189</v>
      </c>
      <c r="F95" s="5">
        <v>1939</v>
      </c>
    </row>
    <row r="96" spans="1:13">
      <c r="A96" s="6" t="s">
        <v>47</v>
      </c>
      <c r="B96" s="6" t="s">
        <v>160</v>
      </c>
      <c r="F96" s="5">
        <v>1938</v>
      </c>
    </row>
    <row r="97" spans="1:19">
      <c r="A97" s="6" t="s">
        <v>23</v>
      </c>
      <c r="B97" s="6" t="s">
        <v>161</v>
      </c>
      <c r="F97" s="5">
        <v>1937</v>
      </c>
    </row>
    <row r="98" spans="1:19">
      <c r="A98" s="6" t="s">
        <v>48</v>
      </c>
      <c r="B98" s="6" t="s">
        <v>162</v>
      </c>
      <c r="F98" s="5">
        <v>1936</v>
      </c>
    </row>
    <row r="99" spans="1:19">
      <c r="A99" s="6" t="s">
        <v>23</v>
      </c>
      <c r="B99" s="6" t="s">
        <v>161</v>
      </c>
      <c r="F99" s="5">
        <v>1935</v>
      </c>
    </row>
    <row r="100" spans="1:19">
      <c r="A100" s="6" t="s">
        <v>50</v>
      </c>
      <c r="B100" s="6" t="s">
        <v>163</v>
      </c>
      <c r="F100" s="5">
        <v>1934</v>
      </c>
    </row>
    <row r="101" spans="1:19">
      <c r="A101" s="6" t="s">
        <v>242</v>
      </c>
      <c r="B101" s="94" t="s">
        <v>316</v>
      </c>
      <c r="F101" s="5">
        <v>1933</v>
      </c>
      <c r="H101" t="str">
        <f>IF($A$1=1,Translate!A101,Translate!B101)</f>
        <v>Website tuyển dụng của MB</v>
      </c>
      <c r="I101" t="str">
        <f>IF($A$1=1,Translate!A102,Translate!B102)</f>
        <v>Fanpage Tuyển dụng MBBank</v>
      </c>
      <c r="J101" t="str">
        <f>IF($A$1=1,Translate!A103,Translate!B104)</f>
        <v>Cán bộ nhân viên MB giới thiệu</v>
      </c>
      <c r="K101" t="str">
        <f>IF($A$1=1,Translate!A105,Translate!B105)</f>
        <v>Bạn bè/Người thân</v>
      </c>
      <c r="L101" t="str">
        <f>IF($A$1=1,$A156,$B156)</f>
        <v>LinkedIn</v>
      </c>
      <c r="M101" t="str">
        <f>IF($A$1=1,$A157,$B157)</f>
        <v>Vietnamwork</v>
      </c>
      <c r="N101" t="str">
        <f>IF($A$1=1,$A158,$B158)</f>
        <v>TopCV</v>
      </c>
      <c r="O101" t="str">
        <f>IF($A$1=1,$A159,$B159)</f>
        <v>TopDev</v>
      </c>
      <c r="P101" t="str">
        <f>IF($A$1=1,$A160,$B160)</f>
        <v>ITViec</v>
      </c>
      <c r="Q101" t="str">
        <f>IF($A$1=1,$A161,$B161)</f>
        <v>YBox</v>
      </c>
      <c r="R101" t="str">
        <f>IF($A$1=1,$A162,$B162)</f>
        <v>CareerBuilder</v>
      </c>
      <c r="S101" t="str">
        <f>IF($A$1=1,A106,B106)</f>
        <v>Nguồn khác (ghi rõ)</v>
      </c>
    </row>
    <row r="102" spans="1:19" ht="12.75" customHeight="1">
      <c r="A102" s="6" t="s">
        <v>241</v>
      </c>
      <c r="B102" s="10" t="s">
        <v>245</v>
      </c>
      <c r="F102" s="5">
        <v>1932</v>
      </c>
    </row>
    <row r="103" spans="1:19">
      <c r="A103" s="6" t="s">
        <v>243</v>
      </c>
      <c r="B103" s="6" t="s">
        <v>244</v>
      </c>
      <c r="F103" s="5">
        <v>1931</v>
      </c>
    </row>
    <row r="104" spans="1:19">
      <c r="A104" s="6" t="s">
        <v>228</v>
      </c>
      <c r="B104" s="6" t="s">
        <v>229</v>
      </c>
      <c r="F104" s="5">
        <v>1930</v>
      </c>
    </row>
    <row r="105" spans="1:19">
      <c r="A105" s="6" t="s">
        <v>51</v>
      </c>
      <c r="B105" s="6" t="s">
        <v>164</v>
      </c>
      <c r="F105" s="5">
        <v>1929</v>
      </c>
    </row>
    <row r="106" spans="1:19">
      <c r="A106" s="94" t="s">
        <v>52</v>
      </c>
      <c r="B106" s="94" t="s">
        <v>165</v>
      </c>
      <c r="F106" s="5">
        <v>1928</v>
      </c>
    </row>
    <row r="107" spans="1:19">
      <c r="A107" s="6" t="s">
        <v>53</v>
      </c>
      <c r="B107" s="6" t="s">
        <v>166</v>
      </c>
      <c r="F107" s="5">
        <v>1927</v>
      </c>
    </row>
    <row r="108" spans="1:19">
      <c r="A108" s="6" t="s">
        <v>3</v>
      </c>
      <c r="B108" s="6" t="s">
        <v>149</v>
      </c>
      <c r="F108" s="5">
        <v>1926</v>
      </c>
    </row>
    <row r="109" spans="1:19">
      <c r="A109" s="6" t="s">
        <v>37</v>
      </c>
      <c r="B109" s="6" t="s">
        <v>139</v>
      </c>
      <c r="F109" s="5">
        <v>1925</v>
      </c>
    </row>
    <row r="110" spans="1:19">
      <c r="A110" s="6" t="s">
        <v>55</v>
      </c>
      <c r="B110" s="6" t="s">
        <v>138</v>
      </c>
      <c r="F110" s="5">
        <v>1924</v>
      </c>
    </row>
    <row r="111" spans="1:19">
      <c r="A111" s="6" t="s">
        <v>6</v>
      </c>
      <c r="B111" s="6" t="s">
        <v>110</v>
      </c>
      <c r="F111" s="5">
        <v>1923</v>
      </c>
    </row>
    <row r="112" spans="1:19">
      <c r="A112" s="6" t="s">
        <v>56</v>
      </c>
      <c r="B112" s="6" t="s">
        <v>56</v>
      </c>
      <c r="F112" s="5">
        <v>1922</v>
      </c>
    </row>
    <row r="113" spans="1:6">
      <c r="A113" s="6" t="s">
        <v>57</v>
      </c>
      <c r="B113" s="6" t="s">
        <v>167</v>
      </c>
      <c r="F113" s="5">
        <v>1921</v>
      </c>
    </row>
    <row r="114" spans="1:6">
      <c r="A114" s="6" t="s">
        <v>3</v>
      </c>
      <c r="B114" s="6" t="s">
        <v>149</v>
      </c>
    </row>
    <row r="115" spans="1:6">
      <c r="A115" s="6" t="s">
        <v>37</v>
      </c>
      <c r="B115" s="6" t="s">
        <v>139</v>
      </c>
    </row>
    <row r="116" spans="1:6">
      <c r="A116" s="6" t="s">
        <v>55</v>
      </c>
      <c r="B116" s="6" t="s">
        <v>138</v>
      </c>
    </row>
    <row r="117" spans="1:6">
      <c r="A117" s="6" t="s">
        <v>6</v>
      </c>
      <c r="B117" s="6" t="s">
        <v>110</v>
      </c>
    </row>
    <row r="118" spans="1:6">
      <c r="A118" s="6" t="s">
        <v>56</v>
      </c>
      <c r="B118" s="6" t="s">
        <v>56</v>
      </c>
    </row>
    <row r="119" spans="1:6">
      <c r="A119" s="6" t="s">
        <v>58</v>
      </c>
      <c r="B119" s="6" t="s">
        <v>168</v>
      </c>
    </row>
    <row r="120" spans="1:6">
      <c r="A120" s="6" t="s">
        <v>59</v>
      </c>
      <c r="B120" s="6" t="s">
        <v>169</v>
      </c>
    </row>
    <row r="121" spans="1:6">
      <c r="A121" s="6" t="s">
        <v>23</v>
      </c>
      <c r="B121" s="6" t="s">
        <v>161</v>
      </c>
    </row>
    <row r="122" spans="1:6">
      <c r="A122" s="6" t="s">
        <v>60</v>
      </c>
      <c r="B122" s="6" t="s">
        <v>172</v>
      </c>
    </row>
    <row r="123" spans="1:6">
      <c r="A123" s="6" t="s">
        <v>61</v>
      </c>
      <c r="B123" s="6" t="s">
        <v>170</v>
      </c>
    </row>
    <row r="124" spans="1:6">
      <c r="A124" s="6" t="s">
        <v>7</v>
      </c>
      <c r="B124" s="6" t="s">
        <v>171</v>
      </c>
    </row>
    <row r="125" spans="1:6">
      <c r="A125" s="6" t="s">
        <v>62</v>
      </c>
      <c r="B125" s="6" t="s">
        <v>3934</v>
      </c>
    </row>
    <row r="126" spans="1:6">
      <c r="A126" s="6" t="s">
        <v>3933</v>
      </c>
      <c r="B126" s="6" t="s">
        <v>3935</v>
      </c>
    </row>
    <row r="127" spans="1:6">
      <c r="A127" s="6" t="s">
        <v>63</v>
      </c>
      <c r="B127" s="6" t="s">
        <v>173</v>
      </c>
    </row>
    <row r="128" spans="1:6" ht="19.149999999999999" customHeight="1">
      <c r="A128" s="10" t="s">
        <v>240</v>
      </c>
      <c r="B128" s="10" t="s">
        <v>246</v>
      </c>
    </row>
    <row r="129" spans="1:15">
      <c r="A129" s="94" t="s">
        <v>258</v>
      </c>
      <c r="B129" s="6" t="s">
        <v>259</v>
      </c>
    </row>
    <row r="130" spans="1:15">
      <c r="A130" s="105" t="s">
        <v>8</v>
      </c>
      <c r="B130" s="105" t="s">
        <v>174</v>
      </c>
    </row>
    <row r="131" spans="1:15">
      <c r="A131" s="106" t="s">
        <v>249</v>
      </c>
      <c r="B131" s="106" t="s">
        <v>250</v>
      </c>
    </row>
    <row r="132" spans="1:15">
      <c r="A132" s="106" t="s">
        <v>251</v>
      </c>
      <c r="B132" s="106" t="s">
        <v>252</v>
      </c>
      <c r="H132" t="str">
        <f>IF($A$1=1,"Môi trường làm việc và văn hóa tổ chức","Working Environment and Organizational Culture")</f>
        <v>Môi trường làm việc và văn hóa tổ chức</v>
      </c>
      <c r="I132" t="str">
        <f>IF($A$1=1,"Cơ hội thăng tiến tốt","Promotion Opportunites")</f>
        <v>Cơ hội thăng tiến tốt</v>
      </c>
      <c r="J132" t="str">
        <f>IF($A$1=1,"Cơ hội được đào tạo và phát triển","Training and Development")</f>
        <v>Cơ hội được đào tạo và phát triển</v>
      </c>
      <c r="K132" t="str">
        <f>IF($A$1=1,"Cơ chế đãi ngộ tốt","Good Remuneration and Benefits")</f>
        <v>Cơ chế đãi ngộ tốt</v>
      </c>
      <c r="L132" t="str">
        <f>IF($A$1=1,"Thương hiệu tuyển dụng","Employer Branding")</f>
        <v>Thương hiệu tuyển dụng</v>
      </c>
      <c r="M132" t="str">
        <f>IF($A$1=1,"Khác","Other")</f>
        <v>Khác</v>
      </c>
    </row>
    <row r="133" spans="1:15">
      <c r="A133" t="s">
        <v>253</v>
      </c>
      <c r="B133" t="s">
        <v>255</v>
      </c>
    </row>
    <row r="134" spans="1:15" ht="33.75">
      <c r="A134" s="140" t="s">
        <v>267</v>
      </c>
      <c r="B134" s="140" t="s">
        <v>268</v>
      </c>
    </row>
    <row r="135" spans="1:15">
      <c r="A135" s="143" t="s">
        <v>274</v>
      </c>
      <c r="B135" s="143" t="s">
        <v>273</v>
      </c>
      <c r="H135">
        <v>4</v>
      </c>
      <c r="I135">
        <v>10</v>
      </c>
      <c r="J135">
        <v>100</v>
      </c>
      <c r="K135" s="143">
        <v>5</v>
      </c>
      <c r="L135">
        <v>4.3</v>
      </c>
      <c r="M135">
        <v>4.5</v>
      </c>
      <c r="N135">
        <v>7</v>
      </c>
      <c r="O135">
        <v>20</v>
      </c>
    </row>
    <row r="136" spans="1:15">
      <c r="A136" s="143" t="s">
        <v>275</v>
      </c>
      <c r="B136" s="143" t="s">
        <v>279</v>
      </c>
    </row>
    <row r="137" spans="1:15">
      <c r="A137" s="143" t="s">
        <v>276</v>
      </c>
      <c r="B137" s="143" t="s">
        <v>280</v>
      </c>
      <c r="H137" t="str">
        <f>IF($A$1=1,A135,B135)</f>
        <v>Xuất sắc</v>
      </c>
      <c r="I137" t="str">
        <f>IF($A$1=1,A136,B136)</f>
        <v>Giỏi</v>
      </c>
      <c r="J137" t="str">
        <f>IF($A$1=1,A137,B137)</f>
        <v>Khá</v>
      </c>
      <c r="K137" t="str">
        <f>IF($A$1=1,A138,B138)</f>
        <v>Trung bình Khá</v>
      </c>
      <c r="L137" t="str">
        <f>IF($A$1=1,A139,B139)</f>
        <v>Trung bình</v>
      </c>
    </row>
    <row r="138" spans="1:15">
      <c r="A138" s="143" t="s">
        <v>278</v>
      </c>
      <c r="B138" t="s">
        <v>281</v>
      </c>
      <c r="H138" t="str">
        <f>IF($A$1=1,A140,B140)</f>
        <v>Chính quy</v>
      </c>
      <c r="I138" t="str">
        <f>IF($A$1=1,A141,B141)</f>
        <v>Tại chức</v>
      </c>
      <c r="J138" t="str">
        <f>IF($A$1=1,A142,B142)</f>
        <v>Liên thông</v>
      </c>
      <c r="K138" t="str">
        <f>IF($A$1=1,A143,B143)</f>
        <v>Khác</v>
      </c>
    </row>
    <row r="139" spans="1:15">
      <c r="A139" s="143" t="s">
        <v>277</v>
      </c>
      <c r="B139" t="s">
        <v>282</v>
      </c>
    </row>
    <row r="140" spans="1:15">
      <c r="A140" s="143" t="s">
        <v>283</v>
      </c>
      <c r="B140" t="s">
        <v>284</v>
      </c>
      <c r="F140" s="9"/>
    </row>
    <row r="141" spans="1:15">
      <c r="A141" s="143" t="s">
        <v>285</v>
      </c>
      <c r="B141" s="143" t="s">
        <v>286</v>
      </c>
    </row>
    <row r="142" spans="1:15">
      <c r="A142" s="143" t="s">
        <v>271</v>
      </c>
      <c r="B142" s="143" t="s">
        <v>287</v>
      </c>
    </row>
    <row r="143" spans="1:15">
      <c r="A143" s="143" t="s">
        <v>291</v>
      </c>
      <c r="B143" s="143" t="s">
        <v>292</v>
      </c>
    </row>
    <row r="144" spans="1:15">
      <c r="A144" s="143" t="s">
        <v>270</v>
      </c>
      <c r="B144" s="143" t="s">
        <v>289</v>
      </c>
    </row>
    <row r="145" spans="1:11">
      <c r="A145" s="143" t="s">
        <v>272</v>
      </c>
      <c r="B145" s="143" t="s">
        <v>290</v>
      </c>
    </row>
    <row r="146" spans="1:11">
      <c r="A146" s="143" t="s">
        <v>306</v>
      </c>
      <c r="B146" s="143" t="s">
        <v>296</v>
      </c>
      <c r="H146" t="str">
        <f>IF($A$1=1,A146,B146)</f>
        <v>Sinh viên 05 tốt (giải thưởng cấp trường trở lên)</v>
      </c>
      <c r="I146" t="str">
        <f>IF($A$1=1,A147,B147)</f>
        <v>Sinh viên nghiên cứu khoa học (giải thưởng cấp trường trở lên)</v>
      </c>
      <c r="J146" t="str">
        <f>IF($A$1=1,A148,B148)</f>
        <v>Học bổng khuyến khích học tập của Nhà trường (được nhận trong thời gian 02 năm gần đây)</v>
      </c>
      <c r="K146" t="str">
        <f>IF($A$1=1,A149,B149)</f>
        <v>Olympic sinh viên Việt Nam (Toán học, Kinh tế lượng, Tiếng Anh...) (cấp trường trở lên)</v>
      </c>
    </row>
    <row r="147" spans="1:11">
      <c r="A147" s="143" t="s">
        <v>307</v>
      </c>
      <c r="B147" s="143" t="s">
        <v>297</v>
      </c>
    </row>
    <row r="148" spans="1:11">
      <c r="A148" s="146" t="s">
        <v>302</v>
      </c>
      <c r="B148" s="145" t="s">
        <v>294</v>
      </c>
    </row>
    <row r="149" spans="1:11">
      <c r="A149" s="143" t="s">
        <v>305</v>
      </c>
      <c r="B149" s="143" t="s">
        <v>308</v>
      </c>
    </row>
    <row r="150" spans="1:11">
      <c r="A150" s="143" t="s">
        <v>303</v>
      </c>
      <c r="B150" s="143" t="s">
        <v>304</v>
      </c>
      <c r="H150" t="str">
        <f>IF($A$1=1,A150,B150)</f>
        <v>Ban chấp hành Đoàn (cấp khoa trở lên)</v>
      </c>
      <c r="I150" t="str">
        <f>IF($A$1=1,A151,B151)</f>
        <v>Ban chấp hành Hội sinh viên (cấp trường trở lên)</v>
      </c>
    </row>
    <row r="151" spans="1:11">
      <c r="A151" s="143" t="s">
        <v>298</v>
      </c>
      <c r="B151" s="143" t="s">
        <v>299</v>
      </c>
    </row>
    <row r="152" spans="1:11">
      <c r="A152" s="143" t="s">
        <v>295</v>
      </c>
      <c r="B152" s="143" t="s">
        <v>300</v>
      </c>
    </row>
    <row r="153" spans="1:11">
      <c r="A153" s="143" t="s">
        <v>293</v>
      </c>
      <c r="B153" s="143" t="s">
        <v>160</v>
      </c>
    </row>
    <row r="154" spans="1:11">
      <c r="A154" s="143" t="s">
        <v>803</v>
      </c>
      <c r="B154" s="143" t="s">
        <v>301</v>
      </c>
    </row>
    <row r="155" spans="1:11">
      <c r="A155" s="143" t="s">
        <v>804</v>
      </c>
      <c r="B155" s="143" t="s">
        <v>309</v>
      </c>
    </row>
    <row r="156" spans="1:11">
      <c r="A156" s="143" t="s">
        <v>315</v>
      </c>
      <c r="B156" s="143" t="s">
        <v>317</v>
      </c>
    </row>
    <row r="157" spans="1:11">
      <c r="A157" s="143" t="s">
        <v>318</v>
      </c>
      <c r="B157" s="143" t="s">
        <v>318</v>
      </c>
    </row>
    <row r="158" spans="1:11">
      <c r="A158" s="143" t="s">
        <v>319</v>
      </c>
      <c r="B158" s="143" t="s">
        <v>319</v>
      </c>
    </row>
    <row r="159" spans="1:11">
      <c r="A159" s="143" t="s">
        <v>320</v>
      </c>
      <c r="B159" s="143" t="s">
        <v>320</v>
      </c>
    </row>
    <row r="160" spans="1:11">
      <c r="A160" s="143" t="s">
        <v>321</v>
      </c>
      <c r="B160" s="143" t="s">
        <v>321</v>
      </c>
    </row>
    <row r="161" spans="1:2">
      <c r="A161" s="143" t="s">
        <v>322</v>
      </c>
      <c r="B161" s="143" t="s">
        <v>322</v>
      </c>
    </row>
    <row r="162" spans="1:2">
      <c r="A162" s="143" t="s">
        <v>323</v>
      </c>
      <c r="B162" s="143" t="s">
        <v>323</v>
      </c>
    </row>
    <row r="163" spans="1:2">
      <c r="A163" s="143" t="s">
        <v>324</v>
      </c>
      <c r="B163" s="143" t="s">
        <v>325</v>
      </c>
    </row>
  </sheetData>
  <sortState xmlns:xlrd2="http://schemas.microsoft.com/office/spreadsheetml/2017/richdata2" ref="F9:F74">
    <sortCondition descending="1" ref="F9"/>
  </sortState>
  <mergeCells count="2">
    <mergeCell ref="A1:B1"/>
    <mergeCell ref="H1:I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2:D3343"/>
  <sheetViews>
    <sheetView topLeftCell="A1199" workbookViewId="0">
      <selection activeCell="D100" sqref="D100"/>
    </sheetView>
  </sheetViews>
  <sheetFormatPr defaultRowHeight="11.25"/>
  <cols>
    <col min="1" max="1" width="13.6640625" style="2" customWidth="1"/>
    <col min="2" max="2" width="30.6640625" style="2" customWidth="1"/>
    <col min="3" max="3" width="39" style="2" customWidth="1"/>
    <col min="4" max="4" width="41.1640625" customWidth="1"/>
  </cols>
  <sheetData>
    <row r="2" spans="1:4">
      <c r="A2" s="2" t="s">
        <v>190</v>
      </c>
      <c r="B2" s="2" t="s">
        <v>191</v>
      </c>
    </row>
    <row r="3" spans="1:4">
      <c r="A3" s="2" t="s">
        <v>192</v>
      </c>
      <c r="B3" s="2" t="s">
        <v>862</v>
      </c>
      <c r="C3" s="155" t="s">
        <v>859</v>
      </c>
      <c r="D3" t="s">
        <v>859</v>
      </c>
    </row>
    <row r="4" spans="1:4">
      <c r="A4" s="2" t="s">
        <v>192</v>
      </c>
      <c r="B4" s="2" t="s">
        <v>863</v>
      </c>
      <c r="C4" s="155" t="s">
        <v>860</v>
      </c>
      <c r="D4" t="s">
        <v>860</v>
      </c>
    </row>
    <row r="5" spans="1:4">
      <c r="A5" s="2" t="s">
        <v>192</v>
      </c>
      <c r="B5" s="2" t="s">
        <v>864</v>
      </c>
      <c r="C5" s="2" t="s">
        <v>3941</v>
      </c>
      <c r="D5" s="2" t="s">
        <v>3941</v>
      </c>
    </row>
    <row r="6" spans="1:4">
      <c r="A6" s="2" t="s">
        <v>192</v>
      </c>
      <c r="B6" s="2" t="s">
        <v>865</v>
      </c>
      <c r="C6" s="2" t="s">
        <v>192</v>
      </c>
      <c r="D6" t="s">
        <v>192</v>
      </c>
    </row>
    <row r="7" spans="1:4">
      <c r="A7" s="2" t="s">
        <v>192</v>
      </c>
      <c r="B7" s="2" t="s">
        <v>866</v>
      </c>
      <c r="C7" s="2" t="s">
        <v>193</v>
      </c>
      <c r="D7" t="s">
        <v>3875</v>
      </c>
    </row>
    <row r="8" spans="1:4">
      <c r="A8" s="2" t="s">
        <v>192</v>
      </c>
      <c r="B8" s="2" t="s">
        <v>867</v>
      </c>
      <c r="C8" s="2" t="s">
        <v>194</v>
      </c>
      <c r="D8" t="s">
        <v>3876</v>
      </c>
    </row>
    <row r="9" spans="1:4">
      <c r="A9" s="2" t="s">
        <v>192</v>
      </c>
      <c r="B9" s="2" t="s">
        <v>868</v>
      </c>
      <c r="C9" s="2" t="s">
        <v>196</v>
      </c>
      <c r="D9" t="s">
        <v>3877</v>
      </c>
    </row>
    <row r="10" spans="1:4">
      <c r="A10" s="2" t="s">
        <v>192</v>
      </c>
      <c r="B10" s="2" t="s">
        <v>869</v>
      </c>
      <c r="C10" s="2" t="s">
        <v>195</v>
      </c>
      <c r="D10" t="s">
        <v>3878</v>
      </c>
    </row>
    <row r="11" spans="1:4">
      <c r="A11" s="2" t="s">
        <v>192</v>
      </c>
      <c r="B11" s="2" t="s">
        <v>870</v>
      </c>
      <c r="C11" s="2" t="s">
        <v>197</v>
      </c>
      <c r="D11" t="s">
        <v>193</v>
      </c>
    </row>
    <row r="12" spans="1:4">
      <c r="A12" s="2" t="s">
        <v>192</v>
      </c>
      <c r="B12" s="2" t="s">
        <v>871</v>
      </c>
      <c r="C12" s="2" t="s">
        <v>861</v>
      </c>
      <c r="D12" t="s">
        <v>3879</v>
      </c>
    </row>
    <row r="13" spans="1:4">
      <c r="A13" s="2" t="s">
        <v>192</v>
      </c>
      <c r="B13" s="2" t="s">
        <v>872</v>
      </c>
      <c r="C13" s="2" t="s">
        <v>198</v>
      </c>
      <c r="D13" t="s">
        <v>3880</v>
      </c>
    </row>
    <row r="14" spans="1:4">
      <c r="A14" s="2" t="s">
        <v>192</v>
      </c>
      <c r="B14" s="2" t="s">
        <v>873</v>
      </c>
      <c r="C14" s="2" t="s">
        <v>199</v>
      </c>
      <c r="D14" t="s">
        <v>3881</v>
      </c>
    </row>
    <row r="15" spans="1:4">
      <c r="A15" s="2" t="s">
        <v>192</v>
      </c>
      <c r="B15" s="2" t="s">
        <v>874</v>
      </c>
      <c r="C15" s="2" t="s">
        <v>200</v>
      </c>
      <c r="D15" t="s">
        <v>3882</v>
      </c>
    </row>
    <row r="16" spans="1:4">
      <c r="A16" s="2" t="s">
        <v>192</v>
      </c>
      <c r="B16" s="2" t="s">
        <v>875</v>
      </c>
      <c r="C16" s="2" t="s">
        <v>201</v>
      </c>
      <c r="D16" t="s">
        <v>3883</v>
      </c>
    </row>
    <row r="17" spans="1:4">
      <c r="A17" s="2" t="s">
        <v>192</v>
      </c>
      <c r="B17" s="2" t="s">
        <v>876</v>
      </c>
      <c r="C17" s="2" t="s">
        <v>202</v>
      </c>
      <c r="D17" t="s">
        <v>194</v>
      </c>
    </row>
    <row r="18" spans="1:4">
      <c r="A18" s="2" t="s">
        <v>192</v>
      </c>
      <c r="B18" s="2" t="s">
        <v>877</v>
      </c>
      <c r="C18" s="2" t="s">
        <v>203</v>
      </c>
      <c r="D18" t="s">
        <v>195</v>
      </c>
    </row>
    <row r="19" spans="1:4">
      <c r="A19" s="2" t="s">
        <v>192</v>
      </c>
      <c r="B19" s="2" t="s">
        <v>878</v>
      </c>
      <c r="C19" s="2" t="s">
        <v>204</v>
      </c>
      <c r="D19" s="2" t="s">
        <v>196</v>
      </c>
    </row>
    <row r="20" spans="1:4">
      <c r="A20" s="2" t="s">
        <v>192</v>
      </c>
      <c r="B20" s="2" t="s">
        <v>879</v>
      </c>
      <c r="C20" s="2" t="s">
        <v>3528</v>
      </c>
      <c r="D20" t="s">
        <v>197</v>
      </c>
    </row>
    <row r="21" spans="1:4">
      <c r="A21" s="2" t="s">
        <v>192</v>
      </c>
      <c r="B21" s="2" t="s">
        <v>880</v>
      </c>
      <c r="C21" s="2" t="s">
        <v>3490</v>
      </c>
      <c r="D21" t="s">
        <v>861</v>
      </c>
    </row>
    <row r="22" spans="1:4">
      <c r="A22" s="2" t="s">
        <v>192</v>
      </c>
      <c r="B22" s="2" t="s">
        <v>881</v>
      </c>
      <c r="C22" s="2" t="s">
        <v>205</v>
      </c>
      <c r="D22" t="s">
        <v>3884</v>
      </c>
    </row>
    <row r="23" spans="1:4">
      <c r="A23" s="2" t="s">
        <v>192</v>
      </c>
      <c r="B23" s="2" t="s">
        <v>882</v>
      </c>
      <c r="C23" s="2" t="s">
        <v>206</v>
      </c>
      <c r="D23" t="s">
        <v>198</v>
      </c>
    </row>
    <row r="24" spans="1:4">
      <c r="A24" s="2" t="s">
        <v>192</v>
      </c>
      <c r="B24" s="2" t="s">
        <v>883</v>
      </c>
      <c r="C24" s="2" t="s">
        <v>207</v>
      </c>
      <c r="D24" t="s">
        <v>199</v>
      </c>
    </row>
    <row r="25" spans="1:4">
      <c r="A25" s="2" t="s">
        <v>192</v>
      </c>
      <c r="B25" s="2" t="s">
        <v>884</v>
      </c>
      <c r="C25" s="2" t="s">
        <v>209</v>
      </c>
      <c r="D25" t="s">
        <v>200</v>
      </c>
    </row>
    <row r="26" spans="1:4">
      <c r="A26" s="2" t="s">
        <v>192</v>
      </c>
      <c r="B26" s="2" t="s">
        <v>885</v>
      </c>
      <c r="C26" s="2" t="s">
        <v>210</v>
      </c>
      <c r="D26" t="s">
        <v>860</v>
      </c>
    </row>
    <row r="27" spans="1:4">
      <c r="A27" s="2" t="s">
        <v>192</v>
      </c>
      <c r="B27" s="2" t="s">
        <v>886</v>
      </c>
      <c r="C27" s="2" t="s">
        <v>208</v>
      </c>
      <c r="D27" t="s">
        <v>201</v>
      </c>
    </row>
    <row r="28" spans="1:4">
      <c r="A28" s="2" t="s">
        <v>192</v>
      </c>
      <c r="B28" s="2" t="s">
        <v>887</v>
      </c>
      <c r="C28" s="2" t="s">
        <v>212</v>
      </c>
      <c r="D28" t="s">
        <v>3885</v>
      </c>
    </row>
    <row r="29" spans="1:4">
      <c r="A29" s="2" t="s">
        <v>192</v>
      </c>
      <c r="B29" s="2" t="s">
        <v>888</v>
      </c>
      <c r="C29" s="2" t="s">
        <v>211</v>
      </c>
      <c r="D29" t="s">
        <v>3886</v>
      </c>
    </row>
    <row r="30" spans="1:4">
      <c r="A30" s="2" t="s">
        <v>192</v>
      </c>
      <c r="B30" s="2" t="s">
        <v>889</v>
      </c>
      <c r="C30" s="2" t="s">
        <v>213</v>
      </c>
      <c r="D30" t="s">
        <v>202</v>
      </c>
    </row>
    <row r="31" spans="1:4">
      <c r="A31" s="2" t="s">
        <v>192</v>
      </c>
      <c r="B31" s="2" t="s">
        <v>890</v>
      </c>
      <c r="C31" s="2" t="s">
        <v>215</v>
      </c>
      <c r="D31" t="s">
        <v>203</v>
      </c>
    </row>
    <row r="32" spans="1:4">
      <c r="A32" s="2" t="s">
        <v>192</v>
      </c>
      <c r="B32" s="2" t="s">
        <v>891</v>
      </c>
      <c r="C32" s="2" t="s">
        <v>214</v>
      </c>
      <c r="D32" t="s">
        <v>3887</v>
      </c>
    </row>
    <row r="33" spans="1:4">
      <c r="A33" s="2" t="s">
        <v>192</v>
      </c>
      <c r="B33" s="2" t="s">
        <v>892</v>
      </c>
      <c r="C33" s="2" t="s">
        <v>216</v>
      </c>
      <c r="D33" t="s">
        <v>204</v>
      </c>
    </row>
    <row r="34" spans="1:4">
      <c r="A34" s="2" t="s">
        <v>192</v>
      </c>
      <c r="B34" s="2" t="s">
        <v>893</v>
      </c>
      <c r="C34" s="2" t="s">
        <v>217</v>
      </c>
      <c r="D34" t="s">
        <v>3888</v>
      </c>
    </row>
    <row r="35" spans="1:4">
      <c r="A35" s="2" t="s">
        <v>192</v>
      </c>
      <c r="B35" s="2" t="s">
        <v>894</v>
      </c>
      <c r="C35" s="2" t="s">
        <v>218</v>
      </c>
      <c r="D35" t="s">
        <v>3889</v>
      </c>
    </row>
    <row r="36" spans="1:4">
      <c r="A36" s="2" t="s">
        <v>192</v>
      </c>
      <c r="B36" s="2" t="s">
        <v>895</v>
      </c>
      <c r="C36" s="2" t="s">
        <v>221</v>
      </c>
      <c r="D36" t="s">
        <v>205</v>
      </c>
    </row>
    <row r="37" spans="1:4">
      <c r="A37" s="2" t="s">
        <v>192</v>
      </c>
      <c r="B37" s="2" t="s">
        <v>896</v>
      </c>
      <c r="C37" s="2" t="s">
        <v>219</v>
      </c>
      <c r="D37" t="s">
        <v>206</v>
      </c>
    </row>
    <row r="38" spans="1:4">
      <c r="A38" s="2" t="s">
        <v>192</v>
      </c>
      <c r="B38" s="2" t="s">
        <v>897</v>
      </c>
      <c r="C38" s="2" t="s">
        <v>220</v>
      </c>
      <c r="D38" t="s">
        <v>3890</v>
      </c>
    </row>
    <row r="39" spans="1:4">
      <c r="A39" s="2" t="s">
        <v>192</v>
      </c>
      <c r="B39" s="2" t="s">
        <v>898</v>
      </c>
      <c r="C39" s="2" t="s">
        <v>222</v>
      </c>
      <c r="D39" t="s">
        <v>3891</v>
      </c>
    </row>
    <row r="40" spans="1:4">
      <c r="A40" s="2" t="s">
        <v>192</v>
      </c>
      <c r="B40" s="2" t="s">
        <v>899</v>
      </c>
      <c r="D40" t="s">
        <v>207</v>
      </c>
    </row>
    <row r="41" spans="1:4">
      <c r="A41" s="2" t="s">
        <v>192</v>
      </c>
      <c r="B41" s="2" t="s">
        <v>900</v>
      </c>
      <c r="D41" t="s">
        <v>208</v>
      </c>
    </row>
    <row r="42" spans="1:4">
      <c r="A42" s="2" t="s">
        <v>192</v>
      </c>
      <c r="B42" s="2" t="s">
        <v>901</v>
      </c>
      <c r="D42" t="s">
        <v>209</v>
      </c>
    </row>
    <row r="43" spans="1:4">
      <c r="A43" s="2" t="s">
        <v>192</v>
      </c>
      <c r="B43" s="2" t="s">
        <v>902</v>
      </c>
      <c r="D43" t="s">
        <v>210</v>
      </c>
    </row>
    <row r="44" spans="1:4">
      <c r="A44" s="2" t="s">
        <v>192</v>
      </c>
      <c r="B44" s="2" t="s">
        <v>903</v>
      </c>
      <c r="D44" t="s">
        <v>3892</v>
      </c>
    </row>
    <row r="45" spans="1:4">
      <c r="A45" s="2" t="s">
        <v>192</v>
      </c>
      <c r="B45" s="2" t="s">
        <v>904</v>
      </c>
      <c r="D45" t="s">
        <v>3893</v>
      </c>
    </row>
    <row r="46" spans="1:4">
      <c r="A46" s="2" t="s">
        <v>192</v>
      </c>
      <c r="B46" s="2" t="s">
        <v>905</v>
      </c>
      <c r="D46" t="s">
        <v>211</v>
      </c>
    </row>
    <row r="47" spans="1:4">
      <c r="A47" s="2" t="s">
        <v>192</v>
      </c>
      <c r="B47" s="2" t="s">
        <v>906</v>
      </c>
      <c r="D47" t="s">
        <v>212</v>
      </c>
    </row>
    <row r="48" spans="1:4">
      <c r="A48" s="2" t="s">
        <v>192</v>
      </c>
      <c r="B48" s="2" t="s">
        <v>907</v>
      </c>
      <c r="D48" t="s">
        <v>3894</v>
      </c>
    </row>
    <row r="49" spans="1:4">
      <c r="A49" s="2" t="s">
        <v>192</v>
      </c>
      <c r="B49" s="2" t="s">
        <v>908</v>
      </c>
      <c r="D49" t="s">
        <v>213</v>
      </c>
    </row>
    <row r="50" spans="1:4">
      <c r="A50" s="2" t="s">
        <v>192</v>
      </c>
      <c r="B50" s="2" t="s">
        <v>909</v>
      </c>
      <c r="D50" t="s">
        <v>3895</v>
      </c>
    </row>
    <row r="51" spans="1:4">
      <c r="A51" s="2" t="s">
        <v>192</v>
      </c>
      <c r="B51" s="2" t="s">
        <v>910</v>
      </c>
      <c r="D51" t="s">
        <v>3896</v>
      </c>
    </row>
    <row r="52" spans="1:4">
      <c r="A52" s="2" t="s">
        <v>192</v>
      </c>
      <c r="B52" s="2" t="s">
        <v>911</v>
      </c>
      <c r="D52" t="s">
        <v>3897</v>
      </c>
    </row>
    <row r="53" spans="1:4">
      <c r="A53" s="2" t="s">
        <v>192</v>
      </c>
      <c r="B53" s="2" t="s">
        <v>912</v>
      </c>
      <c r="D53" t="s">
        <v>214</v>
      </c>
    </row>
    <row r="54" spans="1:4">
      <c r="A54" s="2" t="s">
        <v>192</v>
      </c>
      <c r="B54" s="2" t="s">
        <v>913</v>
      </c>
      <c r="D54" t="s">
        <v>215</v>
      </c>
    </row>
    <row r="55" spans="1:4">
      <c r="A55" s="2" t="s">
        <v>192</v>
      </c>
      <c r="B55" s="2" t="s">
        <v>914</v>
      </c>
      <c r="D55" t="s">
        <v>216</v>
      </c>
    </row>
    <row r="56" spans="1:4">
      <c r="A56" s="2" t="s">
        <v>192</v>
      </c>
      <c r="B56" s="2" t="s">
        <v>915</v>
      </c>
      <c r="D56" t="s">
        <v>3898</v>
      </c>
    </row>
    <row r="57" spans="1:4">
      <c r="A57" s="2" t="s">
        <v>192</v>
      </c>
      <c r="B57" s="2" t="s">
        <v>916</v>
      </c>
      <c r="D57" t="s">
        <v>217</v>
      </c>
    </row>
    <row r="58" spans="1:4">
      <c r="A58" s="2" t="s">
        <v>192</v>
      </c>
      <c r="B58" s="2" t="s">
        <v>917</v>
      </c>
      <c r="D58" t="s">
        <v>218</v>
      </c>
    </row>
    <row r="59" spans="1:4">
      <c r="A59" s="2" t="s">
        <v>192</v>
      </c>
      <c r="B59" s="2" t="s">
        <v>918</v>
      </c>
      <c r="D59" t="s">
        <v>3899</v>
      </c>
    </row>
    <row r="60" spans="1:4">
      <c r="A60" s="2" t="s">
        <v>192</v>
      </c>
      <c r="B60" s="2" t="s">
        <v>919</v>
      </c>
      <c r="D60" t="s">
        <v>219</v>
      </c>
    </row>
    <row r="61" spans="1:4">
      <c r="A61" s="2" t="s">
        <v>192</v>
      </c>
      <c r="B61" s="2" t="s">
        <v>920</v>
      </c>
      <c r="D61" t="s">
        <v>3900</v>
      </c>
    </row>
    <row r="62" spans="1:4">
      <c r="A62" s="2" t="s">
        <v>192</v>
      </c>
      <c r="B62" s="2" t="s">
        <v>921</v>
      </c>
      <c r="D62" t="s">
        <v>3901</v>
      </c>
    </row>
    <row r="63" spans="1:4">
      <c r="A63" s="2" t="s">
        <v>192</v>
      </c>
      <c r="B63" s="2" t="s">
        <v>922</v>
      </c>
      <c r="D63" t="s">
        <v>3902</v>
      </c>
    </row>
    <row r="64" spans="1:4">
      <c r="A64" s="2" t="s">
        <v>192</v>
      </c>
      <c r="B64" s="2" t="s">
        <v>923</v>
      </c>
      <c r="D64" t="s">
        <v>3903</v>
      </c>
    </row>
    <row r="65" spans="1:4">
      <c r="A65" s="2" t="s">
        <v>192</v>
      </c>
      <c r="B65" s="2" t="s">
        <v>924</v>
      </c>
      <c r="D65" t="s">
        <v>3904</v>
      </c>
    </row>
    <row r="66" spans="1:4">
      <c r="A66" s="2" t="s">
        <v>192</v>
      </c>
      <c r="B66" s="2" t="s">
        <v>925</v>
      </c>
      <c r="D66" t="s">
        <v>221</v>
      </c>
    </row>
    <row r="67" spans="1:4">
      <c r="A67" s="2" t="s">
        <v>192</v>
      </c>
      <c r="B67" s="2" t="s">
        <v>926</v>
      </c>
      <c r="D67" t="s">
        <v>222</v>
      </c>
    </row>
    <row r="68" spans="1:4">
      <c r="A68" s="2" t="s">
        <v>192</v>
      </c>
      <c r="B68" s="2" t="s">
        <v>927</v>
      </c>
      <c r="D68" t="s">
        <v>3905</v>
      </c>
    </row>
    <row r="69" spans="1:4">
      <c r="A69" s="2" t="s">
        <v>192</v>
      </c>
      <c r="B69" s="2" t="s">
        <v>928</v>
      </c>
      <c r="D69" t="s">
        <v>3906</v>
      </c>
    </row>
    <row r="70" spans="1:4">
      <c r="A70" s="2" t="s">
        <v>192</v>
      </c>
      <c r="B70" s="2" t="s">
        <v>929</v>
      </c>
      <c r="D70" t="s">
        <v>291</v>
      </c>
    </row>
    <row r="71" spans="1:4">
      <c r="A71" s="2" t="s">
        <v>192</v>
      </c>
      <c r="B71" s="2" t="s">
        <v>930</v>
      </c>
      <c r="D71" t="s">
        <v>3907</v>
      </c>
    </row>
    <row r="72" spans="1:4">
      <c r="A72" s="2" t="s">
        <v>192</v>
      </c>
      <c r="B72" s="2" t="s">
        <v>931</v>
      </c>
      <c r="D72" t="s">
        <v>3908</v>
      </c>
    </row>
    <row r="73" spans="1:4">
      <c r="A73" s="2" t="s">
        <v>192</v>
      </c>
      <c r="B73" s="2" t="s">
        <v>932</v>
      </c>
      <c r="D73" t="s">
        <v>3909</v>
      </c>
    </row>
    <row r="74" spans="1:4">
      <c r="A74" s="2" t="s">
        <v>192</v>
      </c>
      <c r="B74" s="2" t="s">
        <v>933</v>
      </c>
      <c r="D74" t="s">
        <v>3910</v>
      </c>
    </row>
    <row r="75" spans="1:4">
      <c r="A75" s="2" t="s">
        <v>192</v>
      </c>
      <c r="B75" s="2" t="s">
        <v>934</v>
      </c>
      <c r="D75" t="s">
        <v>3911</v>
      </c>
    </row>
    <row r="76" spans="1:4">
      <c r="A76" s="2" t="s">
        <v>192</v>
      </c>
      <c r="B76" s="2" t="s">
        <v>935</v>
      </c>
      <c r="D76" t="s">
        <v>3912</v>
      </c>
    </row>
    <row r="77" spans="1:4">
      <c r="A77" s="2" t="s">
        <v>192</v>
      </c>
      <c r="B77" s="2" t="s">
        <v>936</v>
      </c>
      <c r="D77" t="s">
        <v>3913</v>
      </c>
    </row>
    <row r="78" spans="1:4">
      <c r="A78" s="2" t="s">
        <v>192</v>
      </c>
      <c r="B78" s="2" t="s">
        <v>937</v>
      </c>
      <c r="D78" t="s">
        <v>3914</v>
      </c>
    </row>
    <row r="79" spans="1:4">
      <c r="A79" s="2" t="s">
        <v>192</v>
      </c>
      <c r="B79" s="2" t="s">
        <v>938</v>
      </c>
      <c r="D79" t="s">
        <v>3915</v>
      </c>
    </row>
    <row r="80" spans="1:4">
      <c r="A80" s="2" t="s">
        <v>192</v>
      </c>
      <c r="B80" s="2" t="s">
        <v>939</v>
      </c>
      <c r="D80" t="s">
        <v>3916</v>
      </c>
    </row>
    <row r="81" spans="1:4">
      <c r="A81" s="2" t="s">
        <v>192</v>
      </c>
      <c r="B81" s="2" t="s">
        <v>940</v>
      </c>
      <c r="D81" t="s">
        <v>3917</v>
      </c>
    </row>
    <row r="82" spans="1:4">
      <c r="A82" s="2" t="s">
        <v>192</v>
      </c>
      <c r="B82" s="2" t="s">
        <v>941</v>
      </c>
      <c r="D82" t="s">
        <v>3918</v>
      </c>
    </row>
    <row r="83" spans="1:4">
      <c r="A83" s="2" t="s">
        <v>192</v>
      </c>
      <c r="B83" s="2" t="s">
        <v>942</v>
      </c>
      <c r="D83" t="s">
        <v>3919</v>
      </c>
    </row>
    <row r="84" spans="1:4">
      <c r="A84" s="2" t="s">
        <v>192</v>
      </c>
      <c r="B84" s="2" t="s">
        <v>943</v>
      </c>
      <c r="D84" t="s">
        <v>3920</v>
      </c>
    </row>
    <row r="85" spans="1:4">
      <c r="A85" s="2" t="s">
        <v>192</v>
      </c>
      <c r="B85" s="2" t="s">
        <v>944</v>
      </c>
      <c r="D85" t="s">
        <v>3921</v>
      </c>
    </row>
    <row r="86" spans="1:4">
      <c r="A86" s="2" t="s">
        <v>192</v>
      </c>
      <c r="B86" s="2" t="s">
        <v>945</v>
      </c>
      <c r="D86" t="s">
        <v>3922</v>
      </c>
    </row>
    <row r="87" spans="1:4">
      <c r="A87" s="2" t="s">
        <v>192</v>
      </c>
      <c r="B87" s="2" t="s">
        <v>946</v>
      </c>
      <c r="D87" t="s">
        <v>3923</v>
      </c>
    </row>
    <row r="88" spans="1:4">
      <c r="A88" s="2" t="s">
        <v>192</v>
      </c>
      <c r="B88" s="2" t="s">
        <v>947</v>
      </c>
      <c r="D88" t="s">
        <v>3924</v>
      </c>
    </row>
    <row r="89" spans="1:4">
      <c r="A89" s="2" t="s">
        <v>192</v>
      </c>
      <c r="B89" s="2" t="s">
        <v>948</v>
      </c>
      <c r="D89" t="s">
        <v>3925</v>
      </c>
    </row>
    <row r="90" spans="1:4">
      <c r="A90" s="2" t="s">
        <v>192</v>
      </c>
      <c r="B90" s="2" t="s">
        <v>949</v>
      </c>
      <c r="D90" t="s">
        <v>3926</v>
      </c>
    </row>
    <row r="91" spans="1:4">
      <c r="A91" s="2" t="s">
        <v>192</v>
      </c>
      <c r="B91" s="2" t="s">
        <v>950</v>
      </c>
      <c r="D91" s="2" t="s">
        <v>3941</v>
      </c>
    </row>
    <row r="92" spans="1:4">
      <c r="A92" s="2" t="s">
        <v>192</v>
      </c>
      <c r="B92" s="2" t="s">
        <v>951</v>
      </c>
      <c r="D92" t="s">
        <v>3927</v>
      </c>
    </row>
    <row r="93" spans="1:4">
      <c r="A93" s="2" t="s">
        <v>192</v>
      </c>
      <c r="B93" s="2" t="s">
        <v>952</v>
      </c>
      <c r="D93" t="s">
        <v>3928</v>
      </c>
    </row>
    <row r="94" spans="1:4">
      <c r="A94" s="2" t="s">
        <v>192</v>
      </c>
      <c r="B94" s="2" t="s">
        <v>953</v>
      </c>
      <c r="D94" t="s">
        <v>3929</v>
      </c>
    </row>
    <row r="95" spans="1:4">
      <c r="A95" s="2" t="s">
        <v>192</v>
      </c>
      <c r="B95" s="2" t="s">
        <v>954</v>
      </c>
      <c r="D95" t="s">
        <v>3930</v>
      </c>
    </row>
    <row r="96" spans="1:4">
      <c r="A96" s="2" t="s">
        <v>192</v>
      </c>
      <c r="B96" s="2" t="s">
        <v>955</v>
      </c>
    </row>
    <row r="97" spans="1:2">
      <c r="A97" s="2" t="s">
        <v>192</v>
      </c>
      <c r="B97" s="2" t="s">
        <v>956</v>
      </c>
    </row>
    <row r="98" spans="1:2">
      <c r="A98" s="2" t="s">
        <v>192</v>
      </c>
      <c r="B98" s="2" t="s">
        <v>957</v>
      </c>
    </row>
    <row r="99" spans="1:2">
      <c r="A99" s="2" t="s">
        <v>192</v>
      </c>
      <c r="B99" s="2" t="s">
        <v>958</v>
      </c>
    </row>
    <row r="100" spans="1:2">
      <c r="A100" s="2" t="s">
        <v>192</v>
      </c>
      <c r="B100" s="2" t="s">
        <v>959</v>
      </c>
    </row>
    <row r="101" spans="1:2">
      <c r="A101" s="2" t="s">
        <v>192</v>
      </c>
      <c r="B101" s="2" t="s">
        <v>960</v>
      </c>
    </row>
    <row r="102" spans="1:2">
      <c r="A102" s="2" t="s">
        <v>192</v>
      </c>
      <c r="B102" s="2" t="s">
        <v>961</v>
      </c>
    </row>
    <row r="103" spans="1:2">
      <c r="A103" s="2" t="s">
        <v>192</v>
      </c>
      <c r="B103" s="2" t="s">
        <v>962</v>
      </c>
    </row>
    <row r="104" spans="1:2">
      <c r="A104" s="2" t="s">
        <v>192</v>
      </c>
      <c r="B104" s="2" t="s">
        <v>963</v>
      </c>
    </row>
    <row r="105" spans="1:2">
      <c r="A105" s="2" t="s">
        <v>192</v>
      </c>
      <c r="B105" s="2" t="s">
        <v>964</v>
      </c>
    </row>
    <row r="106" spans="1:2">
      <c r="A106" s="2" t="s">
        <v>193</v>
      </c>
      <c r="B106" s="2" t="s">
        <v>965</v>
      </c>
    </row>
    <row r="107" spans="1:2">
      <c r="A107" s="2" t="s">
        <v>193</v>
      </c>
      <c r="B107" s="2" t="s">
        <v>966</v>
      </c>
    </row>
    <row r="108" spans="1:2">
      <c r="A108" s="2" t="s">
        <v>193</v>
      </c>
      <c r="B108" s="2" t="s">
        <v>967</v>
      </c>
    </row>
    <row r="109" spans="1:2">
      <c r="A109" s="2" t="s">
        <v>193</v>
      </c>
      <c r="B109" s="2" t="s">
        <v>968</v>
      </c>
    </row>
    <row r="110" spans="1:2">
      <c r="A110" s="2" t="s">
        <v>193</v>
      </c>
      <c r="B110" s="2" t="s">
        <v>969</v>
      </c>
    </row>
    <row r="111" spans="1:2">
      <c r="A111" s="2" t="s">
        <v>193</v>
      </c>
      <c r="B111" s="2" t="s">
        <v>970</v>
      </c>
    </row>
    <row r="112" spans="1:2">
      <c r="A112" s="2" t="s">
        <v>193</v>
      </c>
      <c r="B112" s="2" t="s">
        <v>971</v>
      </c>
    </row>
    <row r="113" spans="1:2">
      <c r="A113" s="2" t="s">
        <v>193</v>
      </c>
      <c r="B113" s="2" t="s">
        <v>972</v>
      </c>
    </row>
    <row r="114" spans="1:2">
      <c r="A114" s="2" t="s">
        <v>193</v>
      </c>
      <c r="B114" s="2" t="s">
        <v>973</v>
      </c>
    </row>
    <row r="115" spans="1:2">
      <c r="A115" s="2" t="s">
        <v>193</v>
      </c>
      <c r="B115" s="2" t="s">
        <v>974</v>
      </c>
    </row>
    <row r="116" spans="1:2">
      <c r="A116" s="2" t="s">
        <v>193</v>
      </c>
      <c r="B116" s="2" t="s">
        <v>975</v>
      </c>
    </row>
    <row r="117" spans="1:2">
      <c r="A117" s="2" t="s">
        <v>193</v>
      </c>
      <c r="B117" s="2" t="s">
        <v>976</v>
      </c>
    </row>
    <row r="118" spans="1:2">
      <c r="A118" s="2" t="s">
        <v>193</v>
      </c>
      <c r="B118" s="2" t="s">
        <v>977</v>
      </c>
    </row>
    <row r="119" spans="1:2">
      <c r="A119" s="2" t="s">
        <v>193</v>
      </c>
      <c r="B119" s="2" t="s">
        <v>978</v>
      </c>
    </row>
    <row r="120" spans="1:2">
      <c r="A120" s="2" t="s">
        <v>193</v>
      </c>
      <c r="B120" s="2" t="s">
        <v>979</v>
      </c>
    </row>
    <row r="121" spans="1:2">
      <c r="A121" s="2" t="s">
        <v>193</v>
      </c>
      <c r="B121" s="2" t="s">
        <v>980</v>
      </c>
    </row>
    <row r="122" spans="1:2">
      <c r="A122" s="2" t="s">
        <v>193</v>
      </c>
      <c r="B122" s="2" t="s">
        <v>981</v>
      </c>
    </row>
    <row r="123" spans="1:2">
      <c r="A123" s="2" t="s">
        <v>193</v>
      </c>
      <c r="B123" s="2" t="s">
        <v>982</v>
      </c>
    </row>
    <row r="124" spans="1:2">
      <c r="A124" s="2" t="s">
        <v>193</v>
      </c>
      <c r="B124" s="2" t="s">
        <v>983</v>
      </c>
    </row>
    <row r="125" spans="1:2">
      <c r="A125" s="2" t="s">
        <v>193</v>
      </c>
      <c r="B125" s="2" t="s">
        <v>984</v>
      </c>
    </row>
    <row r="126" spans="1:2">
      <c r="A126" s="2" t="s">
        <v>193</v>
      </c>
      <c r="B126" s="2" t="s">
        <v>985</v>
      </c>
    </row>
    <row r="127" spans="1:2">
      <c r="A127" s="2" t="s">
        <v>193</v>
      </c>
      <c r="B127" s="2" t="s">
        <v>986</v>
      </c>
    </row>
    <row r="128" spans="1:2">
      <c r="A128" s="2" t="s">
        <v>193</v>
      </c>
      <c r="B128" s="2" t="s">
        <v>987</v>
      </c>
    </row>
    <row r="129" spans="1:2">
      <c r="A129" s="2" t="s">
        <v>193</v>
      </c>
      <c r="B129" s="2" t="s">
        <v>988</v>
      </c>
    </row>
    <row r="130" spans="1:2">
      <c r="A130" s="2" t="s">
        <v>193</v>
      </c>
      <c r="B130" s="2" t="s">
        <v>989</v>
      </c>
    </row>
    <row r="131" spans="1:2">
      <c r="A131" s="2" t="s">
        <v>193</v>
      </c>
      <c r="B131" s="2" t="s">
        <v>990</v>
      </c>
    </row>
    <row r="132" spans="1:2">
      <c r="A132" s="2" t="s">
        <v>193</v>
      </c>
      <c r="B132" s="2" t="s">
        <v>991</v>
      </c>
    </row>
    <row r="133" spans="1:2">
      <c r="A133" s="2" t="s">
        <v>193</v>
      </c>
      <c r="B133" s="2" t="s">
        <v>992</v>
      </c>
    </row>
    <row r="134" spans="1:2">
      <c r="A134" s="2" t="s">
        <v>193</v>
      </c>
      <c r="B134" s="2" t="s">
        <v>993</v>
      </c>
    </row>
    <row r="135" spans="1:2">
      <c r="A135" s="2" t="s">
        <v>193</v>
      </c>
      <c r="B135" s="2" t="s">
        <v>994</v>
      </c>
    </row>
    <row r="136" spans="1:2">
      <c r="A136" s="2" t="s">
        <v>193</v>
      </c>
      <c r="B136" s="2" t="s">
        <v>995</v>
      </c>
    </row>
    <row r="137" spans="1:2">
      <c r="A137" s="2" t="s">
        <v>193</v>
      </c>
      <c r="B137" s="2" t="s">
        <v>996</v>
      </c>
    </row>
    <row r="138" spans="1:2">
      <c r="A138" s="2" t="s">
        <v>193</v>
      </c>
      <c r="B138" s="2" t="s">
        <v>997</v>
      </c>
    </row>
    <row r="139" spans="1:2">
      <c r="A139" s="2" t="s">
        <v>193</v>
      </c>
      <c r="B139" s="2" t="s">
        <v>998</v>
      </c>
    </row>
    <row r="140" spans="1:2">
      <c r="A140" s="2" t="s">
        <v>193</v>
      </c>
      <c r="B140" s="2" t="s">
        <v>999</v>
      </c>
    </row>
    <row r="141" spans="1:2">
      <c r="A141" s="2" t="s">
        <v>193</v>
      </c>
      <c r="B141" s="2" t="s">
        <v>1000</v>
      </c>
    </row>
    <row r="142" spans="1:2">
      <c r="A142" s="2" t="s">
        <v>193</v>
      </c>
      <c r="B142" s="2" t="s">
        <v>1001</v>
      </c>
    </row>
    <row r="143" spans="1:2">
      <c r="A143" s="2" t="s">
        <v>193</v>
      </c>
      <c r="B143" s="2" t="s">
        <v>1002</v>
      </c>
    </row>
    <row r="144" spans="1:2">
      <c r="A144" s="2" t="s">
        <v>193</v>
      </c>
      <c r="B144" s="2" t="s">
        <v>1003</v>
      </c>
    </row>
    <row r="145" spans="1:2">
      <c r="A145" s="2" t="s">
        <v>193</v>
      </c>
      <c r="B145" s="2" t="s">
        <v>1004</v>
      </c>
    </row>
    <row r="146" spans="1:2">
      <c r="A146" s="2" t="s">
        <v>193</v>
      </c>
      <c r="B146" s="2" t="s">
        <v>1005</v>
      </c>
    </row>
    <row r="147" spans="1:2">
      <c r="A147" s="2" t="s">
        <v>193</v>
      </c>
      <c r="B147" s="2" t="s">
        <v>1006</v>
      </c>
    </row>
    <row r="148" spans="1:2">
      <c r="A148" s="2" t="s">
        <v>193</v>
      </c>
      <c r="B148" s="2" t="s">
        <v>1007</v>
      </c>
    </row>
    <row r="149" spans="1:2">
      <c r="A149" s="2" t="s">
        <v>193</v>
      </c>
      <c r="B149" s="2" t="s">
        <v>1008</v>
      </c>
    </row>
    <row r="150" spans="1:2">
      <c r="A150" s="2" t="s">
        <v>193</v>
      </c>
      <c r="B150" s="2" t="s">
        <v>1009</v>
      </c>
    </row>
    <row r="151" spans="1:2">
      <c r="A151" s="2" t="s">
        <v>193</v>
      </c>
      <c r="B151" s="2" t="s">
        <v>1010</v>
      </c>
    </row>
    <row r="152" spans="1:2">
      <c r="A152" s="2" t="s">
        <v>193</v>
      </c>
      <c r="B152" s="2" t="s">
        <v>1011</v>
      </c>
    </row>
    <row r="153" spans="1:2">
      <c r="A153" s="2" t="s">
        <v>193</v>
      </c>
      <c r="B153" s="2" t="s">
        <v>1012</v>
      </c>
    </row>
    <row r="154" spans="1:2">
      <c r="A154" s="2" t="s">
        <v>193</v>
      </c>
      <c r="B154" s="2" t="s">
        <v>1013</v>
      </c>
    </row>
    <row r="155" spans="1:2">
      <c r="A155" s="2" t="s">
        <v>193</v>
      </c>
      <c r="B155" s="2" t="s">
        <v>1014</v>
      </c>
    </row>
    <row r="156" spans="1:2">
      <c r="A156" s="2" t="s">
        <v>193</v>
      </c>
      <c r="B156" s="2" t="s">
        <v>1015</v>
      </c>
    </row>
    <row r="157" spans="1:2">
      <c r="A157" s="2" t="s">
        <v>193</v>
      </c>
      <c r="B157" s="2" t="s">
        <v>1016</v>
      </c>
    </row>
    <row r="158" spans="1:2">
      <c r="A158" s="2" t="s">
        <v>193</v>
      </c>
      <c r="B158" s="2" t="s">
        <v>1017</v>
      </c>
    </row>
    <row r="159" spans="1:2">
      <c r="A159" s="2" t="s">
        <v>193</v>
      </c>
      <c r="B159" s="2" t="s">
        <v>1018</v>
      </c>
    </row>
    <row r="160" spans="1:2">
      <c r="A160" s="2" t="s">
        <v>193</v>
      </c>
      <c r="B160" s="2" t="s">
        <v>1019</v>
      </c>
    </row>
    <row r="161" spans="1:2">
      <c r="A161" s="2" t="s">
        <v>193</v>
      </c>
      <c r="B161" s="2" t="s">
        <v>1020</v>
      </c>
    </row>
    <row r="162" spans="1:2">
      <c r="A162" s="2" t="s">
        <v>193</v>
      </c>
      <c r="B162" s="2" t="s">
        <v>1021</v>
      </c>
    </row>
    <row r="163" spans="1:2">
      <c r="A163" s="2" t="s">
        <v>193</v>
      </c>
      <c r="B163" s="2" t="s">
        <v>1022</v>
      </c>
    </row>
    <row r="164" spans="1:2">
      <c r="A164" s="2" t="s">
        <v>193</v>
      </c>
      <c r="B164" s="2" t="s">
        <v>862</v>
      </c>
    </row>
    <row r="165" spans="1:2">
      <c r="A165" s="2" t="s">
        <v>193</v>
      </c>
      <c r="B165" s="2" t="s">
        <v>1023</v>
      </c>
    </row>
    <row r="166" spans="1:2">
      <c r="A166" s="2" t="s">
        <v>193</v>
      </c>
      <c r="B166" s="2" t="s">
        <v>1024</v>
      </c>
    </row>
    <row r="167" spans="1:2">
      <c r="A167" s="2" t="s">
        <v>193</v>
      </c>
      <c r="B167" s="2" t="s">
        <v>1025</v>
      </c>
    </row>
    <row r="168" spans="1:2">
      <c r="A168" s="2" t="s">
        <v>193</v>
      </c>
      <c r="B168" s="2" t="s">
        <v>1026</v>
      </c>
    </row>
    <row r="169" spans="1:2">
      <c r="A169" s="2" t="s">
        <v>193</v>
      </c>
      <c r="B169" s="2" t="s">
        <v>1027</v>
      </c>
    </row>
    <row r="170" spans="1:2">
      <c r="A170" s="2" t="s">
        <v>193</v>
      </c>
      <c r="B170" s="2" t="s">
        <v>1028</v>
      </c>
    </row>
    <row r="171" spans="1:2">
      <c r="A171" s="2" t="s">
        <v>193</v>
      </c>
      <c r="B171" s="2" t="s">
        <v>1029</v>
      </c>
    </row>
    <row r="172" spans="1:2">
      <c r="A172" s="2" t="s">
        <v>193</v>
      </c>
      <c r="B172" s="2" t="s">
        <v>1030</v>
      </c>
    </row>
    <row r="173" spans="1:2">
      <c r="A173" s="2" t="s">
        <v>193</v>
      </c>
      <c r="B173" s="2" t="s">
        <v>1031</v>
      </c>
    </row>
    <row r="174" spans="1:2">
      <c r="A174" s="2" t="s">
        <v>193</v>
      </c>
      <c r="B174" s="2" t="s">
        <v>1032</v>
      </c>
    </row>
    <row r="175" spans="1:2">
      <c r="A175" s="2" t="s">
        <v>193</v>
      </c>
      <c r="B175" s="2" t="s">
        <v>1033</v>
      </c>
    </row>
    <row r="176" spans="1:2">
      <c r="A176" s="2" t="s">
        <v>193</v>
      </c>
      <c r="B176" s="2" t="s">
        <v>1034</v>
      </c>
    </row>
    <row r="177" spans="1:2">
      <c r="A177" s="2" t="s">
        <v>193</v>
      </c>
      <c r="B177" s="2" t="s">
        <v>1035</v>
      </c>
    </row>
    <row r="178" spans="1:2">
      <c r="A178" s="2" t="s">
        <v>193</v>
      </c>
      <c r="B178" s="2" t="s">
        <v>1036</v>
      </c>
    </row>
    <row r="179" spans="1:2">
      <c r="A179" s="2" t="s">
        <v>193</v>
      </c>
      <c r="B179" s="2" t="s">
        <v>1037</v>
      </c>
    </row>
    <row r="180" spans="1:2">
      <c r="A180" s="2" t="s">
        <v>193</v>
      </c>
      <c r="B180" s="2" t="s">
        <v>1038</v>
      </c>
    </row>
    <row r="181" spans="1:2">
      <c r="A181" s="2" t="s">
        <v>193</v>
      </c>
      <c r="B181" s="2" t="s">
        <v>1039</v>
      </c>
    </row>
    <row r="182" spans="1:2">
      <c r="A182" s="2" t="s">
        <v>193</v>
      </c>
      <c r="B182" s="2" t="s">
        <v>1040</v>
      </c>
    </row>
    <row r="183" spans="1:2">
      <c r="A183" s="2" t="s">
        <v>193</v>
      </c>
      <c r="B183" s="2" t="s">
        <v>1041</v>
      </c>
    </row>
    <row r="184" spans="1:2">
      <c r="A184" s="2" t="s">
        <v>193</v>
      </c>
      <c r="B184" s="2" t="s">
        <v>1042</v>
      </c>
    </row>
    <row r="185" spans="1:2">
      <c r="A185" s="2" t="s">
        <v>193</v>
      </c>
      <c r="B185" s="2" t="s">
        <v>1043</v>
      </c>
    </row>
    <row r="186" spans="1:2">
      <c r="A186" s="2" t="s">
        <v>193</v>
      </c>
      <c r="B186" s="2" t="s">
        <v>1044</v>
      </c>
    </row>
    <row r="187" spans="1:2">
      <c r="A187" s="2" t="s">
        <v>193</v>
      </c>
      <c r="B187" s="2" t="s">
        <v>1045</v>
      </c>
    </row>
    <row r="188" spans="1:2">
      <c r="A188" s="2" t="s">
        <v>193</v>
      </c>
      <c r="B188" s="2" t="s">
        <v>1046</v>
      </c>
    </row>
    <row r="189" spans="1:2">
      <c r="A189" s="2" t="s">
        <v>193</v>
      </c>
      <c r="B189" s="2" t="s">
        <v>1047</v>
      </c>
    </row>
    <row r="190" spans="1:2">
      <c r="A190" s="2" t="s">
        <v>193</v>
      </c>
      <c r="B190" s="2" t="s">
        <v>1048</v>
      </c>
    </row>
    <row r="191" spans="1:2">
      <c r="A191" s="2" t="s">
        <v>193</v>
      </c>
      <c r="B191" s="2" t="s">
        <v>1049</v>
      </c>
    </row>
    <row r="192" spans="1:2">
      <c r="A192" s="2" t="s">
        <v>193</v>
      </c>
      <c r="B192" s="2" t="s">
        <v>1050</v>
      </c>
    </row>
    <row r="193" spans="1:2">
      <c r="A193" s="2" t="s">
        <v>193</v>
      </c>
      <c r="B193" s="2" t="s">
        <v>1051</v>
      </c>
    </row>
    <row r="194" spans="1:2">
      <c r="A194" s="2" t="s">
        <v>193</v>
      </c>
      <c r="B194" s="2" t="s">
        <v>1052</v>
      </c>
    </row>
    <row r="195" spans="1:2">
      <c r="A195" s="2" t="s">
        <v>193</v>
      </c>
      <c r="B195" s="2" t="s">
        <v>1053</v>
      </c>
    </row>
    <row r="196" spans="1:2">
      <c r="A196" s="2" t="s">
        <v>193</v>
      </c>
      <c r="B196" s="2" t="s">
        <v>1054</v>
      </c>
    </row>
    <row r="197" spans="1:2">
      <c r="A197" s="2" t="s">
        <v>193</v>
      </c>
      <c r="B197" s="2" t="s">
        <v>1055</v>
      </c>
    </row>
    <row r="198" spans="1:2">
      <c r="A198" s="2" t="s">
        <v>193</v>
      </c>
      <c r="B198" s="2" t="s">
        <v>1056</v>
      </c>
    </row>
    <row r="199" spans="1:2">
      <c r="A199" s="2" t="s">
        <v>193</v>
      </c>
      <c r="B199" s="2" t="s">
        <v>1057</v>
      </c>
    </row>
    <row r="200" spans="1:2">
      <c r="A200" s="2" t="s">
        <v>193</v>
      </c>
      <c r="B200" s="2" t="s">
        <v>1058</v>
      </c>
    </row>
    <row r="201" spans="1:2">
      <c r="A201" s="2" t="s">
        <v>193</v>
      </c>
      <c r="B201" s="2" t="s">
        <v>1059</v>
      </c>
    </row>
    <row r="202" spans="1:2">
      <c r="A202" s="2" t="s">
        <v>193</v>
      </c>
      <c r="B202" s="2" t="s">
        <v>1060</v>
      </c>
    </row>
    <row r="203" spans="1:2">
      <c r="A203" s="2" t="s">
        <v>193</v>
      </c>
      <c r="B203" s="2" t="s">
        <v>1061</v>
      </c>
    </row>
    <row r="204" spans="1:2">
      <c r="A204" s="2" t="s">
        <v>193</v>
      </c>
      <c r="B204" s="2" t="s">
        <v>1062</v>
      </c>
    </row>
    <row r="205" spans="1:2">
      <c r="A205" s="2" t="s">
        <v>194</v>
      </c>
      <c r="B205" s="2" t="s">
        <v>1063</v>
      </c>
    </row>
    <row r="206" spans="1:2">
      <c r="A206" s="2" t="s">
        <v>194</v>
      </c>
      <c r="B206" s="2" t="s">
        <v>1064</v>
      </c>
    </row>
    <row r="207" spans="1:2">
      <c r="A207" s="2" t="s">
        <v>194</v>
      </c>
      <c r="B207" s="2" t="s">
        <v>1065</v>
      </c>
    </row>
    <row r="208" spans="1:2">
      <c r="A208" s="2" t="s">
        <v>194</v>
      </c>
      <c r="B208" s="2" t="s">
        <v>1066</v>
      </c>
    </row>
    <row r="209" spans="1:2">
      <c r="A209" s="2" t="s">
        <v>194</v>
      </c>
      <c r="B209" s="2" t="s">
        <v>1067</v>
      </c>
    </row>
    <row r="210" spans="1:2">
      <c r="A210" s="2" t="s">
        <v>194</v>
      </c>
      <c r="B210" s="2" t="s">
        <v>1068</v>
      </c>
    </row>
    <row r="211" spans="1:2">
      <c r="A211" s="2" t="s">
        <v>194</v>
      </c>
      <c r="B211" s="2" t="s">
        <v>1069</v>
      </c>
    </row>
    <row r="212" spans="1:2">
      <c r="A212" s="2" t="s">
        <v>194</v>
      </c>
      <c r="B212" s="2" t="s">
        <v>1070</v>
      </c>
    </row>
    <row r="213" spans="1:2">
      <c r="A213" s="2" t="s">
        <v>194</v>
      </c>
      <c r="B213" s="2" t="s">
        <v>1071</v>
      </c>
    </row>
    <row r="214" spans="1:2">
      <c r="A214" s="2" t="s">
        <v>194</v>
      </c>
      <c r="B214" s="2" t="s">
        <v>1072</v>
      </c>
    </row>
    <row r="215" spans="1:2">
      <c r="A215" s="2" t="s">
        <v>194</v>
      </c>
      <c r="B215" s="2" t="s">
        <v>1073</v>
      </c>
    </row>
    <row r="216" spans="1:2">
      <c r="A216" s="2" t="s">
        <v>194</v>
      </c>
      <c r="B216" s="2" t="s">
        <v>1074</v>
      </c>
    </row>
    <row r="217" spans="1:2">
      <c r="A217" s="2" t="s">
        <v>194</v>
      </c>
      <c r="B217" s="2" t="s">
        <v>1075</v>
      </c>
    </row>
    <row r="218" spans="1:2">
      <c r="A218" s="2" t="s">
        <v>194</v>
      </c>
      <c r="B218" s="2" t="s">
        <v>1076</v>
      </c>
    </row>
    <row r="219" spans="1:2">
      <c r="A219" s="2" t="s">
        <v>194</v>
      </c>
      <c r="B219" s="2" t="s">
        <v>918</v>
      </c>
    </row>
    <row r="220" spans="1:2">
      <c r="A220" s="2" t="s">
        <v>194</v>
      </c>
      <c r="B220" s="2" t="s">
        <v>1077</v>
      </c>
    </row>
    <row r="221" spans="1:2">
      <c r="A221" s="2" t="s">
        <v>194</v>
      </c>
      <c r="B221" s="2" t="s">
        <v>1078</v>
      </c>
    </row>
    <row r="222" spans="1:2">
      <c r="A222" s="2" t="s">
        <v>194</v>
      </c>
      <c r="B222" s="2" t="s">
        <v>1079</v>
      </c>
    </row>
    <row r="223" spans="1:2">
      <c r="A223" s="2" t="s">
        <v>194</v>
      </c>
      <c r="B223" s="2" t="s">
        <v>1080</v>
      </c>
    </row>
    <row r="224" spans="1:2">
      <c r="A224" s="2" t="s">
        <v>194</v>
      </c>
      <c r="B224" s="2" t="s">
        <v>1081</v>
      </c>
    </row>
    <row r="225" spans="1:2">
      <c r="A225" s="2" t="s">
        <v>194</v>
      </c>
      <c r="B225" s="2" t="s">
        <v>1082</v>
      </c>
    </row>
    <row r="226" spans="1:2">
      <c r="A226" s="2" t="s">
        <v>194</v>
      </c>
      <c r="B226" s="2" t="s">
        <v>1083</v>
      </c>
    </row>
    <row r="227" spans="1:2">
      <c r="A227" s="2" t="s">
        <v>194</v>
      </c>
      <c r="B227" s="2" t="s">
        <v>1084</v>
      </c>
    </row>
    <row r="228" spans="1:2">
      <c r="A228" s="2" t="s">
        <v>194</v>
      </c>
      <c r="B228" s="2" t="s">
        <v>1085</v>
      </c>
    </row>
    <row r="229" spans="1:2">
      <c r="A229" s="2" t="s">
        <v>194</v>
      </c>
      <c r="B229" s="2" t="s">
        <v>1086</v>
      </c>
    </row>
    <row r="230" spans="1:2">
      <c r="A230" s="2" t="s">
        <v>194</v>
      </c>
      <c r="B230" s="2" t="s">
        <v>950</v>
      </c>
    </row>
    <row r="231" spans="1:2">
      <c r="A231" s="2" t="s">
        <v>194</v>
      </c>
      <c r="B231" s="2" t="s">
        <v>1087</v>
      </c>
    </row>
    <row r="232" spans="1:2">
      <c r="A232" s="2" t="s">
        <v>194</v>
      </c>
      <c r="B232" s="2" t="s">
        <v>1088</v>
      </c>
    </row>
    <row r="233" spans="1:2">
      <c r="A233" s="2" t="s">
        <v>194</v>
      </c>
      <c r="B233" s="2" t="s">
        <v>1089</v>
      </c>
    </row>
    <row r="234" spans="1:2">
      <c r="A234" s="2" t="s">
        <v>194</v>
      </c>
      <c r="B234" s="2" t="s">
        <v>1090</v>
      </c>
    </row>
    <row r="235" spans="1:2">
      <c r="A235" s="2" t="s">
        <v>194</v>
      </c>
      <c r="B235" s="2" t="s">
        <v>1091</v>
      </c>
    </row>
    <row r="236" spans="1:2">
      <c r="A236" s="2" t="s">
        <v>194</v>
      </c>
      <c r="B236" s="2" t="s">
        <v>1092</v>
      </c>
    </row>
    <row r="237" spans="1:2">
      <c r="A237" s="2" t="s">
        <v>194</v>
      </c>
      <c r="B237" s="2" t="s">
        <v>1093</v>
      </c>
    </row>
    <row r="238" spans="1:2">
      <c r="A238" s="2" t="s">
        <v>194</v>
      </c>
      <c r="B238" s="2" t="s">
        <v>1094</v>
      </c>
    </row>
    <row r="239" spans="1:2">
      <c r="A239" s="2" t="s">
        <v>194</v>
      </c>
      <c r="B239" s="2" t="s">
        <v>1095</v>
      </c>
    </row>
    <row r="240" spans="1:2">
      <c r="A240" s="2" t="s">
        <v>194</v>
      </c>
      <c r="B240" s="2" t="s">
        <v>1096</v>
      </c>
    </row>
    <row r="241" spans="1:2">
      <c r="A241" s="2" t="s">
        <v>194</v>
      </c>
      <c r="B241" s="2" t="s">
        <v>1097</v>
      </c>
    </row>
    <row r="242" spans="1:2">
      <c r="A242" s="2" t="s">
        <v>194</v>
      </c>
      <c r="B242" s="2" t="s">
        <v>1098</v>
      </c>
    </row>
    <row r="243" spans="1:2">
      <c r="A243" s="2" t="s">
        <v>194</v>
      </c>
      <c r="B243" s="2" t="s">
        <v>1099</v>
      </c>
    </row>
    <row r="244" spans="1:2">
      <c r="A244" s="2" t="s">
        <v>194</v>
      </c>
      <c r="B244" s="2" t="s">
        <v>1100</v>
      </c>
    </row>
    <row r="245" spans="1:2">
      <c r="A245" s="2" t="s">
        <v>194</v>
      </c>
      <c r="B245" s="2" t="s">
        <v>920</v>
      </c>
    </row>
    <row r="246" spans="1:2">
      <c r="A246" s="2" t="s">
        <v>194</v>
      </c>
      <c r="B246" s="2" t="s">
        <v>1101</v>
      </c>
    </row>
    <row r="247" spans="1:2">
      <c r="A247" s="2" t="s">
        <v>194</v>
      </c>
      <c r="B247" s="2" t="s">
        <v>1102</v>
      </c>
    </row>
    <row r="248" spans="1:2">
      <c r="A248" s="2" t="s">
        <v>194</v>
      </c>
      <c r="B248" s="2" t="s">
        <v>1103</v>
      </c>
    </row>
    <row r="249" spans="1:2">
      <c r="A249" s="2" t="s">
        <v>194</v>
      </c>
      <c r="B249" s="2" t="s">
        <v>1104</v>
      </c>
    </row>
    <row r="250" spans="1:2">
      <c r="A250" s="2" t="s">
        <v>194</v>
      </c>
      <c r="B250" s="2" t="s">
        <v>1105</v>
      </c>
    </row>
    <row r="251" spans="1:2">
      <c r="A251" s="2" t="s">
        <v>194</v>
      </c>
      <c r="B251" s="2" t="s">
        <v>1106</v>
      </c>
    </row>
    <row r="252" spans="1:2">
      <c r="A252" s="2" t="s">
        <v>194</v>
      </c>
      <c r="B252" s="2" t="s">
        <v>927</v>
      </c>
    </row>
    <row r="253" spans="1:2">
      <c r="A253" s="2" t="s">
        <v>194</v>
      </c>
      <c r="B253" s="2" t="s">
        <v>1107</v>
      </c>
    </row>
    <row r="254" spans="1:2">
      <c r="A254" s="2" t="s">
        <v>194</v>
      </c>
      <c r="B254" s="2" t="s">
        <v>1108</v>
      </c>
    </row>
    <row r="255" spans="1:2">
      <c r="A255" s="2" t="s">
        <v>194</v>
      </c>
      <c r="B255" s="2" t="s">
        <v>1109</v>
      </c>
    </row>
    <row r="256" spans="1:2">
      <c r="A256" s="2" t="s">
        <v>194</v>
      </c>
      <c r="B256" s="2" t="s">
        <v>1110</v>
      </c>
    </row>
    <row r="257" spans="1:2">
      <c r="A257" s="2" t="s">
        <v>194</v>
      </c>
      <c r="B257" s="2" t="s">
        <v>1111</v>
      </c>
    </row>
    <row r="258" spans="1:2">
      <c r="A258" s="2" t="s">
        <v>194</v>
      </c>
      <c r="B258" s="2" t="s">
        <v>1112</v>
      </c>
    </row>
    <row r="259" spans="1:2">
      <c r="A259" s="2" t="s">
        <v>194</v>
      </c>
      <c r="B259" s="2" t="s">
        <v>1113</v>
      </c>
    </row>
    <row r="260" spans="1:2">
      <c r="A260" s="2" t="s">
        <v>194</v>
      </c>
      <c r="B260" s="2" t="s">
        <v>1114</v>
      </c>
    </row>
    <row r="261" spans="1:2">
      <c r="A261" s="2" t="s">
        <v>194</v>
      </c>
      <c r="B261" s="2" t="s">
        <v>1115</v>
      </c>
    </row>
    <row r="262" spans="1:2">
      <c r="A262" s="2" t="s">
        <v>194</v>
      </c>
      <c r="B262" s="2" t="s">
        <v>1116</v>
      </c>
    </row>
    <row r="263" spans="1:2">
      <c r="A263" s="2" t="s">
        <v>194</v>
      </c>
      <c r="B263" s="2" t="s">
        <v>1117</v>
      </c>
    </row>
    <row r="264" spans="1:2">
      <c r="A264" s="2" t="s">
        <v>194</v>
      </c>
      <c r="B264" s="2" t="s">
        <v>1118</v>
      </c>
    </row>
    <row r="265" spans="1:2">
      <c r="A265" s="2" t="s">
        <v>194</v>
      </c>
      <c r="B265" s="2" t="s">
        <v>1119</v>
      </c>
    </row>
    <row r="266" spans="1:2">
      <c r="A266" s="2" t="s">
        <v>194</v>
      </c>
      <c r="B266" s="2" t="s">
        <v>1120</v>
      </c>
    </row>
    <row r="267" spans="1:2">
      <c r="A267" s="2" t="s">
        <v>194</v>
      </c>
      <c r="B267" s="2" t="s">
        <v>967</v>
      </c>
    </row>
    <row r="268" spans="1:2">
      <c r="A268" s="2" t="s">
        <v>194</v>
      </c>
      <c r="B268" s="2" t="s">
        <v>1121</v>
      </c>
    </row>
    <row r="269" spans="1:2">
      <c r="A269" s="2" t="s">
        <v>194</v>
      </c>
      <c r="B269" s="2" t="s">
        <v>1122</v>
      </c>
    </row>
    <row r="270" spans="1:2">
      <c r="A270" s="2" t="s">
        <v>195</v>
      </c>
      <c r="B270" s="2" t="s">
        <v>1123</v>
      </c>
    </row>
    <row r="271" spans="1:2">
      <c r="A271" s="2" t="s">
        <v>195</v>
      </c>
      <c r="B271" s="2" t="s">
        <v>1124</v>
      </c>
    </row>
    <row r="272" spans="1:2">
      <c r="A272" s="2" t="s">
        <v>195</v>
      </c>
      <c r="B272" s="2" t="s">
        <v>1125</v>
      </c>
    </row>
    <row r="273" spans="1:2">
      <c r="A273" s="2" t="s">
        <v>195</v>
      </c>
      <c r="B273" s="2" t="s">
        <v>1126</v>
      </c>
    </row>
    <row r="274" spans="1:2">
      <c r="A274" s="2" t="s">
        <v>195</v>
      </c>
      <c r="B274" s="2" t="s">
        <v>1127</v>
      </c>
    </row>
    <row r="275" spans="1:2">
      <c r="A275" s="2" t="s">
        <v>195</v>
      </c>
      <c r="B275" s="2" t="s">
        <v>1128</v>
      </c>
    </row>
    <row r="276" spans="1:2">
      <c r="A276" s="2" t="s">
        <v>195</v>
      </c>
      <c r="B276" s="2" t="s">
        <v>951</v>
      </c>
    </row>
    <row r="277" spans="1:2">
      <c r="A277" s="2" t="s">
        <v>195</v>
      </c>
      <c r="B277" s="2" t="s">
        <v>1129</v>
      </c>
    </row>
    <row r="278" spans="1:2">
      <c r="A278" s="2" t="s">
        <v>195</v>
      </c>
      <c r="B278" s="2" t="s">
        <v>1130</v>
      </c>
    </row>
    <row r="279" spans="1:2">
      <c r="A279" s="2" t="s">
        <v>195</v>
      </c>
      <c r="B279" s="2" t="s">
        <v>1131</v>
      </c>
    </row>
    <row r="280" spans="1:2">
      <c r="A280" s="2" t="s">
        <v>195</v>
      </c>
      <c r="B280" s="2" t="s">
        <v>1132</v>
      </c>
    </row>
    <row r="281" spans="1:2">
      <c r="A281" s="2" t="s">
        <v>195</v>
      </c>
      <c r="B281" s="2" t="s">
        <v>1133</v>
      </c>
    </row>
    <row r="282" spans="1:2">
      <c r="A282" s="2" t="s">
        <v>195</v>
      </c>
      <c r="B282" s="2" t="s">
        <v>1134</v>
      </c>
    </row>
    <row r="283" spans="1:2">
      <c r="A283" s="2" t="s">
        <v>195</v>
      </c>
      <c r="B283" s="2" t="s">
        <v>1135</v>
      </c>
    </row>
    <row r="284" spans="1:2">
      <c r="A284" s="2" t="s">
        <v>195</v>
      </c>
      <c r="B284" s="2" t="s">
        <v>887</v>
      </c>
    </row>
    <row r="285" spans="1:2">
      <c r="A285" s="2" t="s">
        <v>195</v>
      </c>
      <c r="B285" s="2" t="s">
        <v>1136</v>
      </c>
    </row>
    <row r="286" spans="1:2">
      <c r="A286" s="2" t="s">
        <v>195</v>
      </c>
      <c r="B286" s="2" t="s">
        <v>1137</v>
      </c>
    </row>
    <row r="287" spans="1:2">
      <c r="A287" s="2" t="s">
        <v>195</v>
      </c>
      <c r="B287" s="2" t="s">
        <v>1138</v>
      </c>
    </row>
    <row r="288" spans="1:2">
      <c r="A288" s="2" t="s">
        <v>195</v>
      </c>
      <c r="B288" s="2" t="s">
        <v>1139</v>
      </c>
    </row>
    <row r="289" spans="1:2">
      <c r="A289" s="2" t="s">
        <v>195</v>
      </c>
      <c r="B289" s="2" t="s">
        <v>1140</v>
      </c>
    </row>
    <row r="290" spans="1:2">
      <c r="A290" s="2" t="s">
        <v>195</v>
      </c>
      <c r="B290" s="2" t="s">
        <v>1141</v>
      </c>
    </row>
    <row r="291" spans="1:2">
      <c r="A291" s="2" t="s">
        <v>195</v>
      </c>
      <c r="B291" s="2" t="s">
        <v>1142</v>
      </c>
    </row>
    <row r="292" spans="1:2">
      <c r="A292" s="2" t="s">
        <v>195</v>
      </c>
      <c r="B292" s="2" t="s">
        <v>1143</v>
      </c>
    </row>
    <row r="293" spans="1:2">
      <c r="A293" s="2" t="s">
        <v>195</v>
      </c>
      <c r="B293" s="2" t="s">
        <v>1144</v>
      </c>
    </row>
    <row r="294" spans="1:2">
      <c r="A294" s="2" t="s">
        <v>195</v>
      </c>
      <c r="B294" s="2" t="s">
        <v>1145</v>
      </c>
    </row>
    <row r="295" spans="1:2">
      <c r="A295" s="2" t="s">
        <v>195</v>
      </c>
      <c r="B295" s="2" t="s">
        <v>1072</v>
      </c>
    </row>
    <row r="296" spans="1:2">
      <c r="A296" s="2" t="s">
        <v>195</v>
      </c>
      <c r="B296" s="2" t="s">
        <v>1146</v>
      </c>
    </row>
    <row r="297" spans="1:2">
      <c r="A297" s="2" t="s">
        <v>195</v>
      </c>
      <c r="B297" s="2" t="s">
        <v>1147</v>
      </c>
    </row>
    <row r="298" spans="1:2">
      <c r="A298" s="2" t="s">
        <v>195</v>
      </c>
      <c r="B298" s="2" t="s">
        <v>1148</v>
      </c>
    </row>
    <row r="299" spans="1:2">
      <c r="A299" s="2" t="s">
        <v>195</v>
      </c>
      <c r="B299" s="2" t="s">
        <v>1149</v>
      </c>
    </row>
    <row r="300" spans="1:2">
      <c r="A300" s="2" t="s">
        <v>195</v>
      </c>
      <c r="B300" s="2" t="s">
        <v>1150</v>
      </c>
    </row>
    <row r="301" spans="1:2">
      <c r="A301" s="2" t="s">
        <v>195</v>
      </c>
      <c r="B301" s="2" t="s">
        <v>1151</v>
      </c>
    </row>
    <row r="302" spans="1:2">
      <c r="A302" s="2" t="s">
        <v>195</v>
      </c>
      <c r="B302" s="2" t="s">
        <v>1152</v>
      </c>
    </row>
    <row r="303" spans="1:2">
      <c r="A303" s="2" t="s">
        <v>195</v>
      </c>
      <c r="B303" s="2" t="s">
        <v>1153</v>
      </c>
    </row>
    <row r="304" spans="1:2">
      <c r="A304" s="2" t="s">
        <v>195</v>
      </c>
      <c r="B304" s="2" t="s">
        <v>1154</v>
      </c>
    </row>
    <row r="305" spans="1:2">
      <c r="A305" s="2" t="s">
        <v>195</v>
      </c>
      <c r="B305" s="2" t="s">
        <v>1155</v>
      </c>
    </row>
    <row r="306" spans="1:2">
      <c r="A306" s="2" t="s">
        <v>195</v>
      </c>
      <c r="B306" s="2" t="s">
        <v>1156</v>
      </c>
    </row>
    <row r="307" spans="1:2">
      <c r="A307" s="2" t="s">
        <v>195</v>
      </c>
      <c r="B307" s="2" t="s">
        <v>1157</v>
      </c>
    </row>
    <row r="308" spans="1:2">
      <c r="A308" s="2" t="s">
        <v>195</v>
      </c>
      <c r="B308" s="2" t="s">
        <v>1158</v>
      </c>
    </row>
    <row r="309" spans="1:2">
      <c r="A309" s="2" t="s">
        <v>195</v>
      </c>
      <c r="B309" s="2" t="s">
        <v>1159</v>
      </c>
    </row>
    <row r="310" spans="1:2">
      <c r="A310" s="2" t="s">
        <v>195</v>
      </c>
      <c r="B310" s="2" t="s">
        <v>1160</v>
      </c>
    </row>
    <row r="311" spans="1:2">
      <c r="A311" s="2" t="s">
        <v>195</v>
      </c>
      <c r="B311" s="2" t="s">
        <v>1161</v>
      </c>
    </row>
    <row r="312" spans="1:2">
      <c r="A312" s="2" t="s">
        <v>195</v>
      </c>
      <c r="B312" s="2" t="s">
        <v>1162</v>
      </c>
    </row>
    <row r="313" spans="1:2">
      <c r="A313" s="2" t="s">
        <v>195</v>
      </c>
      <c r="B313" s="2" t="s">
        <v>1163</v>
      </c>
    </row>
    <row r="314" spans="1:2">
      <c r="A314" s="2" t="s">
        <v>195</v>
      </c>
      <c r="B314" s="2" t="s">
        <v>1164</v>
      </c>
    </row>
    <row r="315" spans="1:2">
      <c r="A315" s="2" t="s">
        <v>195</v>
      </c>
      <c r="B315" s="2" t="s">
        <v>1165</v>
      </c>
    </row>
    <row r="316" spans="1:2">
      <c r="A316" s="2" t="s">
        <v>195</v>
      </c>
      <c r="B316" s="2" t="s">
        <v>1166</v>
      </c>
    </row>
    <row r="317" spans="1:2">
      <c r="A317" s="2" t="s">
        <v>195</v>
      </c>
      <c r="B317" s="2" t="s">
        <v>1167</v>
      </c>
    </row>
    <row r="318" spans="1:2">
      <c r="A318" s="2" t="s">
        <v>195</v>
      </c>
      <c r="B318" s="2" t="s">
        <v>1168</v>
      </c>
    </row>
    <row r="319" spans="1:2">
      <c r="A319" s="2" t="s">
        <v>195</v>
      </c>
      <c r="B319" s="2" t="s">
        <v>1169</v>
      </c>
    </row>
    <row r="320" spans="1:2">
      <c r="A320" s="2" t="s">
        <v>195</v>
      </c>
      <c r="B320" s="2" t="s">
        <v>1170</v>
      </c>
    </row>
    <row r="321" spans="1:2">
      <c r="A321" s="2" t="s">
        <v>195</v>
      </c>
      <c r="B321" s="2" t="s">
        <v>1171</v>
      </c>
    </row>
    <row r="322" spans="1:2">
      <c r="A322" s="2" t="s">
        <v>195</v>
      </c>
      <c r="B322" s="2" t="s">
        <v>1172</v>
      </c>
    </row>
    <row r="323" spans="1:2">
      <c r="A323" s="2" t="s">
        <v>195</v>
      </c>
      <c r="B323" s="2" t="s">
        <v>1173</v>
      </c>
    </row>
    <row r="324" spans="1:2">
      <c r="A324" s="2" t="s">
        <v>195</v>
      </c>
      <c r="B324" s="2" t="s">
        <v>1174</v>
      </c>
    </row>
    <row r="325" spans="1:2">
      <c r="A325" s="2" t="s">
        <v>195</v>
      </c>
      <c r="B325" s="2" t="s">
        <v>1175</v>
      </c>
    </row>
    <row r="326" spans="1:2">
      <c r="A326" s="2" t="s">
        <v>195</v>
      </c>
      <c r="B326" s="2" t="s">
        <v>1176</v>
      </c>
    </row>
    <row r="327" spans="1:2">
      <c r="A327" s="2" t="s">
        <v>195</v>
      </c>
      <c r="B327" s="2" t="s">
        <v>1177</v>
      </c>
    </row>
    <row r="328" spans="1:2">
      <c r="A328" s="2" t="s">
        <v>195</v>
      </c>
      <c r="B328" s="2" t="s">
        <v>1178</v>
      </c>
    </row>
    <row r="329" spans="1:2">
      <c r="A329" s="2" t="s">
        <v>195</v>
      </c>
      <c r="B329" s="2" t="s">
        <v>1007</v>
      </c>
    </row>
    <row r="330" spans="1:2">
      <c r="A330" s="2" t="s">
        <v>195</v>
      </c>
      <c r="B330" s="2" t="s">
        <v>1179</v>
      </c>
    </row>
    <row r="331" spans="1:2">
      <c r="A331" s="2" t="s">
        <v>195</v>
      </c>
      <c r="B331" s="2" t="s">
        <v>1180</v>
      </c>
    </row>
    <row r="332" spans="1:2">
      <c r="A332" s="2" t="s">
        <v>195</v>
      </c>
      <c r="B332" s="2" t="s">
        <v>1181</v>
      </c>
    </row>
    <row r="333" spans="1:2">
      <c r="A333" s="2" t="s">
        <v>195</v>
      </c>
      <c r="B333" s="2" t="s">
        <v>1182</v>
      </c>
    </row>
    <row r="334" spans="1:2">
      <c r="A334" s="2" t="s">
        <v>195</v>
      </c>
      <c r="B334" s="2" t="s">
        <v>1183</v>
      </c>
    </row>
    <row r="335" spans="1:2">
      <c r="A335" s="2" t="s">
        <v>195</v>
      </c>
      <c r="B335" s="2" t="s">
        <v>1184</v>
      </c>
    </row>
    <row r="336" spans="1:2">
      <c r="A336" s="2" t="s">
        <v>195</v>
      </c>
      <c r="B336" s="2" t="s">
        <v>1185</v>
      </c>
    </row>
    <row r="337" spans="1:2">
      <c r="A337" s="2" t="s">
        <v>195</v>
      </c>
      <c r="B337" s="2" t="s">
        <v>1186</v>
      </c>
    </row>
    <row r="338" spans="1:2">
      <c r="A338" s="2" t="s">
        <v>195</v>
      </c>
      <c r="B338" s="2" t="s">
        <v>1187</v>
      </c>
    </row>
    <row r="339" spans="1:2">
      <c r="A339" s="2" t="s">
        <v>195</v>
      </c>
      <c r="B339" s="2" t="s">
        <v>1188</v>
      </c>
    </row>
    <row r="340" spans="1:2">
      <c r="A340" s="2" t="s">
        <v>195</v>
      </c>
      <c r="B340" s="2" t="s">
        <v>1189</v>
      </c>
    </row>
    <row r="341" spans="1:2">
      <c r="A341" s="2" t="s">
        <v>195</v>
      </c>
      <c r="B341" s="2" t="s">
        <v>1190</v>
      </c>
    </row>
    <row r="342" spans="1:2">
      <c r="A342" s="2" t="s">
        <v>195</v>
      </c>
      <c r="B342" s="2" t="s">
        <v>1191</v>
      </c>
    </row>
    <row r="343" spans="1:2">
      <c r="A343" s="2" t="s">
        <v>195</v>
      </c>
      <c r="B343" s="2" t="s">
        <v>1192</v>
      </c>
    </row>
    <row r="344" spans="1:2">
      <c r="A344" s="2" t="s">
        <v>195</v>
      </c>
      <c r="B344" s="2" t="s">
        <v>1193</v>
      </c>
    </row>
    <row r="345" spans="1:2">
      <c r="A345" s="2" t="s">
        <v>195</v>
      </c>
      <c r="B345" s="2" t="s">
        <v>1194</v>
      </c>
    </row>
    <row r="346" spans="1:2">
      <c r="A346" s="2" t="s">
        <v>195</v>
      </c>
      <c r="B346" s="2" t="s">
        <v>1195</v>
      </c>
    </row>
    <row r="347" spans="1:2">
      <c r="A347" s="2" t="s">
        <v>195</v>
      </c>
      <c r="B347" s="2" t="s">
        <v>1196</v>
      </c>
    </row>
    <row r="348" spans="1:2">
      <c r="A348" s="2" t="s">
        <v>195</v>
      </c>
      <c r="B348" s="2" t="s">
        <v>1197</v>
      </c>
    </row>
    <row r="349" spans="1:2">
      <c r="A349" s="2" t="s">
        <v>195</v>
      </c>
      <c r="B349" s="2" t="s">
        <v>1198</v>
      </c>
    </row>
    <row r="350" spans="1:2">
      <c r="A350" s="2" t="s">
        <v>195</v>
      </c>
      <c r="B350" s="2" t="s">
        <v>1199</v>
      </c>
    </row>
    <row r="351" spans="1:2">
      <c r="A351" s="2" t="s">
        <v>195</v>
      </c>
      <c r="B351" s="2" t="s">
        <v>1200</v>
      </c>
    </row>
    <row r="352" spans="1:2">
      <c r="A352" s="2" t="s">
        <v>195</v>
      </c>
      <c r="B352" s="2" t="s">
        <v>1201</v>
      </c>
    </row>
    <row r="353" spans="1:2">
      <c r="A353" s="2" t="s">
        <v>195</v>
      </c>
      <c r="B353" s="2" t="s">
        <v>1202</v>
      </c>
    </row>
    <row r="354" spans="1:2">
      <c r="A354" s="2" t="s">
        <v>195</v>
      </c>
      <c r="B354" s="2" t="s">
        <v>1203</v>
      </c>
    </row>
    <row r="355" spans="1:2">
      <c r="A355" s="2" t="s">
        <v>195</v>
      </c>
      <c r="B355" s="2" t="s">
        <v>1204</v>
      </c>
    </row>
    <row r="356" spans="1:2">
      <c r="A356" s="2" t="s">
        <v>195</v>
      </c>
      <c r="B356" s="2" t="s">
        <v>1205</v>
      </c>
    </row>
    <row r="357" spans="1:2">
      <c r="A357" s="2" t="s">
        <v>195</v>
      </c>
      <c r="B357" s="2" t="s">
        <v>1206</v>
      </c>
    </row>
    <row r="358" spans="1:2">
      <c r="A358" s="2" t="s">
        <v>195</v>
      </c>
      <c r="B358" s="2" t="s">
        <v>875</v>
      </c>
    </row>
    <row r="359" spans="1:2">
      <c r="A359" s="2" t="s">
        <v>195</v>
      </c>
      <c r="B359" s="2" t="s">
        <v>1207</v>
      </c>
    </row>
    <row r="360" spans="1:2">
      <c r="A360" s="2" t="s">
        <v>195</v>
      </c>
      <c r="B360" s="2" t="s">
        <v>921</v>
      </c>
    </row>
    <row r="361" spans="1:2">
      <c r="A361" s="2" t="s">
        <v>195</v>
      </c>
      <c r="B361" s="2" t="s">
        <v>1208</v>
      </c>
    </row>
    <row r="362" spans="1:2">
      <c r="A362" s="2" t="s">
        <v>195</v>
      </c>
      <c r="B362" s="2" t="s">
        <v>1209</v>
      </c>
    </row>
    <row r="363" spans="1:2">
      <c r="A363" s="2" t="s">
        <v>195</v>
      </c>
      <c r="B363" s="2" t="s">
        <v>1210</v>
      </c>
    </row>
    <row r="364" spans="1:2">
      <c r="A364" s="2" t="s">
        <v>195</v>
      </c>
      <c r="B364" s="2" t="s">
        <v>1211</v>
      </c>
    </row>
    <row r="365" spans="1:2">
      <c r="A365" s="2" t="s">
        <v>195</v>
      </c>
      <c r="B365" s="2" t="s">
        <v>1212</v>
      </c>
    </row>
    <row r="366" spans="1:2">
      <c r="A366" s="2" t="s">
        <v>195</v>
      </c>
      <c r="B366" s="2" t="s">
        <v>1213</v>
      </c>
    </row>
    <row r="367" spans="1:2">
      <c r="A367" s="2" t="s">
        <v>195</v>
      </c>
      <c r="B367" s="2" t="s">
        <v>1214</v>
      </c>
    </row>
    <row r="368" spans="1:2">
      <c r="A368" s="2" t="s">
        <v>195</v>
      </c>
      <c r="B368" s="2" t="s">
        <v>1215</v>
      </c>
    </row>
    <row r="369" spans="1:2">
      <c r="A369" s="2" t="s">
        <v>195</v>
      </c>
      <c r="B369" s="2" t="s">
        <v>1216</v>
      </c>
    </row>
    <row r="370" spans="1:2">
      <c r="A370" s="2" t="s">
        <v>195</v>
      </c>
      <c r="B370" s="2" t="s">
        <v>1217</v>
      </c>
    </row>
    <row r="371" spans="1:2">
      <c r="A371" s="2" t="s">
        <v>195</v>
      </c>
      <c r="B371" s="2" t="s">
        <v>1218</v>
      </c>
    </row>
    <row r="372" spans="1:2">
      <c r="A372" s="2" t="s">
        <v>195</v>
      </c>
      <c r="B372" s="2" t="s">
        <v>1219</v>
      </c>
    </row>
    <row r="373" spans="1:2">
      <c r="A373" s="2" t="s">
        <v>195</v>
      </c>
      <c r="B373" s="2" t="s">
        <v>1220</v>
      </c>
    </row>
    <row r="374" spans="1:2">
      <c r="A374" s="2" t="s">
        <v>195</v>
      </c>
      <c r="B374" s="2" t="s">
        <v>1221</v>
      </c>
    </row>
    <row r="375" spans="1:2">
      <c r="A375" s="2" t="s">
        <v>196</v>
      </c>
      <c r="B375" s="2" t="s">
        <v>1163</v>
      </c>
    </row>
    <row r="376" spans="1:2">
      <c r="A376" s="2" t="s">
        <v>196</v>
      </c>
      <c r="B376" s="2" t="s">
        <v>1222</v>
      </c>
    </row>
    <row r="377" spans="1:2">
      <c r="A377" s="2" t="s">
        <v>196</v>
      </c>
      <c r="B377" s="2" t="s">
        <v>1223</v>
      </c>
    </row>
    <row r="378" spans="1:2">
      <c r="A378" s="2" t="s">
        <v>196</v>
      </c>
      <c r="B378" s="2" t="s">
        <v>1224</v>
      </c>
    </row>
    <row r="379" spans="1:2">
      <c r="A379" s="2" t="s">
        <v>196</v>
      </c>
      <c r="B379" s="2" t="s">
        <v>1225</v>
      </c>
    </row>
    <row r="380" spans="1:2">
      <c r="A380" s="2" t="s">
        <v>196</v>
      </c>
      <c r="B380" s="2" t="s">
        <v>1226</v>
      </c>
    </row>
    <row r="381" spans="1:2">
      <c r="A381" s="2" t="s">
        <v>196</v>
      </c>
      <c r="B381" s="2" t="s">
        <v>1227</v>
      </c>
    </row>
    <row r="382" spans="1:2">
      <c r="A382" s="2" t="s">
        <v>196</v>
      </c>
      <c r="B382" s="2" t="s">
        <v>1228</v>
      </c>
    </row>
    <row r="383" spans="1:2">
      <c r="A383" s="2" t="s">
        <v>196</v>
      </c>
      <c r="B383" s="2" t="s">
        <v>1229</v>
      </c>
    </row>
    <row r="384" spans="1:2">
      <c r="A384" s="2" t="s">
        <v>196</v>
      </c>
      <c r="B384" s="2" t="s">
        <v>1230</v>
      </c>
    </row>
    <row r="385" spans="1:2">
      <c r="A385" s="2" t="s">
        <v>196</v>
      </c>
      <c r="B385" s="2" t="s">
        <v>1231</v>
      </c>
    </row>
    <row r="386" spans="1:2">
      <c r="A386" s="2" t="s">
        <v>196</v>
      </c>
      <c r="B386" s="2" t="s">
        <v>1232</v>
      </c>
    </row>
    <row r="387" spans="1:2">
      <c r="A387" s="2" t="s">
        <v>196</v>
      </c>
      <c r="B387" s="2" t="s">
        <v>1233</v>
      </c>
    </row>
    <row r="388" spans="1:2">
      <c r="A388" s="2" t="s">
        <v>196</v>
      </c>
      <c r="B388" s="2" t="s">
        <v>1234</v>
      </c>
    </row>
    <row r="389" spans="1:2">
      <c r="A389" s="2" t="s">
        <v>196</v>
      </c>
      <c r="B389" s="2" t="s">
        <v>1235</v>
      </c>
    </row>
    <row r="390" spans="1:2">
      <c r="A390" s="2" t="s">
        <v>196</v>
      </c>
      <c r="B390" s="2" t="s">
        <v>1236</v>
      </c>
    </row>
    <row r="391" spans="1:2">
      <c r="A391" s="2" t="s">
        <v>196</v>
      </c>
      <c r="B391" s="2" t="s">
        <v>1237</v>
      </c>
    </row>
    <row r="392" spans="1:2">
      <c r="A392" s="2" t="s">
        <v>196</v>
      </c>
      <c r="B392" s="2" t="s">
        <v>1238</v>
      </c>
    </row>
    <row r="393" spans="1:2">
      <c r="A393" s="2" t="s">
        <v>196</v>
      </c>
      <c r="B393" s="2" t="s">
        <v>1239</v>
      </c>
    </row>
    <row r="394" spans="1:2">
      <c r="A394" s="2" t="s">
        <v>196</v>
      </c>
      <c r="B394" s="2" t="s">
        <v>1240</v>
      </c>
    </row>
    <row r="395" spans="1:2">
      <c r="A395" s="2" t="s">
        <v>196</v>
      </c>
      <c r="B395" s="2" t="s">
        <v>1241</v>
      </c>
    </row>
    <row r="396" spans="1:2">
      <c r="A396" s="2" t="s">
        <v>196</v>
      </c>
      <c r="B396" s="2" t="s">
        <v>1242</v>
      </c>
    </row>
    <row r="397" spans="1:2">
      <c r="A397" s="2" t="s">
        <v>196</v>
      </c>
      <c r="B397" s="2" t="s">
        <v>1243</v>
      </c>
    </row>
    <row r="398" spans="1:2">
      <c r="A398" s="2" t="s">
        <v>196</v>
      </c>
      <c r="B398" s="2" t="s">
        <v>1019</v>
      </c>
    </row>
    <row r="399" spans="1:2">
      <c r="A399" s="2" t="s">
        <v>196</v>
      </c>
      <c r="B399" s="2" t="s">
        <v>1244</v>
      </c>
    </row>
    <row r="400" spans="1:2">
      <c r="A400" s="2" t="s">
        <v>196</v>
      </c>
      <c r="B400" s="2" t="s">
        <v>1245</v>
      </c>
    </row>
    <row r="401" spans="1:2">
      <c r="A401" s="2" t="s">
        <v>196</v>
      </c>
      <c r="B401" s="2" t="s">
        <v>1246</v>
      </c>
    </row>
    <row r="402" spans="1:2">
      <c r="A402" s="2" t="s">
        <v>196</v>
      </c>
      <c r="B402" s="2" t="s">
        <v>1247</v>
      </c>
    </row>
    <row r="403" spans="1:2">
      <c r="A403" s="2" t="s">
        <v>196</v>
      </c>
      <c r="B403" s="2" t="s">
        <v>1248</v>
      </c>
    </row>
    <row r="404" spans="1:2">
      <c r="A404" s="2" t="s">
        <v>196</v>
      </c>
      <c r="B404" s="2" t="s">
        <v>1249</v>
      </c>
    </row>
    <row r="405" spans="1:2">
      <c r="A405" s="2" t="s">
        <v>196</v>
      </c>
      <c r="B405" s="2" t="s">
        <v>1250</v>
      </c>
    </row>
    <row r="406" spans="1:2">
      <c r="A406" s="2" t="s">
        <v>196</v>
      </c>
      <c r="B406" s="2" t="s">
        <v>1251</v>
      </c>
    </row>
    <row r="407" spans="1:2">
      <c r="A407" s="2" t="s">
        <v>196</v>
      </c>
      <c r="B407" s="2" t="s">
        <v>1252</v>
      </c>
    </row>
    <row r="408" spans="1:2">
      <c r="A408" s="2" t="s">
        <v>196</v>
      </c>
      <c r="B408" s="2" t="s">
        <v>1253</v>
      </c>
    </row>
    <row r="409" spans="1:2">
      <c r="A409" s="2" t="s">
        <v>196</v>
      </c>
      <c r="B409" s="2" t="s">
        <v>1254</v>
      </c>
    </row>
    <row r="410" spans="1:2">
      <c r="A410" s="2" t="s">
        <v>196</v>
      </c>
      <c r="B410" s="2" t="s">
        <v>1255</v>
      </c>
    </row>
    <row r="411" spans="1:2">
      <c r="A411" s="2" t="s">
        <v>196</v>
      </c>
      <c r="B411" s="2" t="s">
        <v>1256</v>
      </c>
    </row>
    <row r="412" spans="1:2">
      <c r="A412" s="2" t="s">
        <v>196</v>
      </c>
      <c r="B412" s="2" t="s">
        <v>1257</v>
      </c>
    </row>
    <row r="413" spans="1:2">
      <c r="A413" s="2" t="s">
        <v>196</v>
      </c>
      <c r="B413" s="2" t="s">
        <v>1258</v>
      </c>
    </row>
    <row r="414" spans="1:2">
      <c r="A414" s="2" t="s">
        <v>196</v>
      </c>
      <c r="B414" s="2" t="s">
        <v>1259</v>
      </c>
    </row>
    <row r="415" spans="1:2">
      <c r="A415" s="2" t="s">
        <v>196</v>
      </c>
      <c r="B415" s="2" t="s">
        <v>1260</v>
      </c>
    </row>
    <row r="416" spans="1:2">
      <c r="A416" s="2" t="s">
        <v>196</v>
      </c>
      <c r="B416" s="2" t="s">
        <v>1261</v>
      </c>
    </row>
    <row r="417" spans="1:2">
      <c r="A417" s="2" t="s">
        <v>196</v>
      </c>
      <c r="B417" s="2" t="s">
        <v>1262</v>
      </c>
    </row>
    <row r="418" spans="1:2">
      <c r="A418" s="2" t="s">
        <v>196</v>
      </c>
      <c r="B418" s="2" t="s">
        <v>1263</v>
      </c>
    </row>
    <row r="419" spans="1:2">
      <c r="A419" s="2" t="s">
        <v>196</v>
      </c>
      <c r="B419" s="2" t="s">
        <v>1264</v>
      </c>
    </row>
    <row r="420" spans="1:2">
      <c r="A420" s="2" t="s">
        <v>196</v>
      </c>
      <c r="B420" s="2" t="s">
        <v>1265</v>
      </c>
    </row>
    <row r="421" spans="1:2">
      <c r="A421" s="2" t="s">
        <v>196</v>
      </c>
      <c r="B421" s="2" t="s">
        <v>1266</v>
      </c>
    </row>
    <row r="422" spans="1:2">
      <c r="A422" s="2" t="s">
        <v>196</v>
      </c>
      <c r="B422" s="2" t="s">
        <v>1267</v>
      </c>
    </row>
    <row r="423" spans="1:2">
      <c r="A423" s="2" t="s">
        <v>196</v>
      </c>
      <c r="B423" s="2" t="s">
        <v>1268</v>
      </c>
    </row>
    <row r="424" spans="1:2">
      <c r="A424" s="2" t="s">
        <v>196</v>
      </c>
      <c r="B424" s="2" t="s">
        <v>1269</v>
      </c>
    </row>
    <row r="425" spans="1:2">
      <c r="A425" s="2" t="s">
        <v>196</v>
      </c>
      <c r="B425" s="2" t="s">
        <v>1270</v>
      </c>
    </row>
    <row r="426" spans="1:2">
      <c r="A426" s="2" t="s">
        <v>196</v>
      </c>
      <c r="B426" s="2" t="s">
        <v>1271</v>
      </c>
    </row>
    <row r="427" spans="1:2">
      <c r="A427" s="2" t="s">
        <v>196</v>
      </c>
      <c r="B427" s="2" t="s">
        <v>1272</v>
      </c>
    </row>
    <row r="428" spans="1:2">
      <c r="A428" s="2" t="s">
        <v>196</v>
      </c>
      <c r="B428" s="2" t="s">
        <v>1273</v>
      </c>
    </row>
    <row r="429" spans="1:2">
      <c r="A429" s="2" t="s">
        <v>196</v>
      </c>
      <c r="B429" s="2" t="s">
        <v>1274</v>
      </c>
    </row>
    <row r="430" spans="1:2">
      <c r="A430" s="2" t="s">
        <v>196</v>
      </c>
      <c r="B430" s="2" t="s">
        <v>1275</v>
      </c>
    </row>
    <row r="431" spans="1:2">
      <c r="A431" s="2" t="s">
        <v>197</v>
      </c>
      <c r="B431" s="2" t="s">
        <v>1276</v>
      </c>
    </row>
    <row r="432" spans="1:2">
      <c r="A432" s="2" t="s">
        <v>197</v>
      </c>
      <c r="B432" s="2" t="s">
        <v>1277</v>
      </c>
    </row>
    <row r="433" spans="1:2">
      <c r="A433" s="2" t="s">
        <v>197</v>
      </c>
      <c r="B433" s="2" t="s">
        <v>1278</v>
      </c>
    </row>
    <row r="434" spans="1:2">
      <c r="A434" s="2" t="s">
        <v>197</v>
      </c>
      <c r="B434" s="2" t="s">
        <v>1279</v>
      </c>
    </row>
    <row r="435" spans="1:2">
      <c r="A435" s="2" t="s">
        <v>197</v>
      </c>
      <c r="B435" s="2" t="s">
        <v>1280</v>
      </c>
    </row>
    <row r="436" spans="1:2">
      <c r="A436" s="2" t="s">
        <v>197</v>
      </c>
      <c r="B436" s="2" t="s">
        <v>1281</v>
      </c>
    </row>
    <row r="437" spans="1:2">
      <c r="A437" s="2" t="s">
        <v>197</v>
      </c>
      <c r="B437" s="2" t="s">
        <v>1282</v>
      </c>
    </row>
    <row r="438" spans="1:2">
      <c r="A438" s="2" t="s">
        <v>197</v>
      </c>
      <c r="B438" s="2" t="s">
        <v>1283</v>
      </c>
    </row>
    <row r="439" spans="1:2">
      <c r="A439" s="2" t="s">
        <v>197</v>
      </c>
      <c r="B439" s="2" t="s">
        <v>1284</v>
      </c>
    </row>
    <row r="440" spans="1:2">
      <c r="A440" s="2" t="s">
        <v>197</v>
      </c>
      <c r="B440" s="2" t="s">
        <v>1285</v>
      </c>
    </row>
    <row r="441" spans="1:2">
      <c r="A441" s="2" t="s">
        <v>197</v>
      </c>
      <c r="B441" s="2" t="s">
        <v>1286</v>
      </c>
    </row>
    <row r="442" spans="1:2">
      <c r="A442" s="2" t="s">
        <v>197</v>
      </c>
      <c r="B442" s="2" t="s">
        <v>1287</v>
      </c>
    </row>
    <row r="443" spans="1:2">
      <c r="A443" s="2" t="s">
        <v>197</v>
      </c>
      <c r="B443" s="2" t="s">
        <v>1288</v>
      </c>
    </row>
    <row r="444" spans="1:2">
      <c r="A444" s="2" t="s">
        <v>197</v>
      </c>
      <c r="B444" s="2" t="s">
        <v>1289</v>
      </c>
    </row>
    <row r="445" spans="1:2">
      <c r="A445" s="2" t="s">
        <v>197</v>
      </c>
      <c r="B445" s="2" t="s">
        <v>1290</v>
      </c>
    </row>
    <row r="446" spans="1:2">
      <c r="A446" s="2" t="s">
        <v>197</v>
      </c>
      <c r="B446" s="2" t="s">
        <v>1291</v>
      </c>
    </row>
    <row r="447" spans="1:2">
      <c r="A447" s="2" t="s">
        <v>197</v>
      </c>
      <c r="B447" s="2" t="s">
        <v>1292</v>
      </c>
    </row>
    <row r="448" spans="1:2">
      <c r="A448" s="2" t="s">
        <v>197</v>
      </c>
      <c r="B448" s="2" t="s">
        <v>1293</v>
      </c>
    </row>
    <row r="449" spans="1:2">
      <c r="A449" s="2" t="s">
        <v>197</v>
      </c>
      <c r="B449" s="2" t="s">
        <v>1294</v>
      </c>
    </row>
    <row r="450" spans="1:2">
      <c r="A450" s="2" t="s">
        <v>197</v>
      </c>
      <c r="B450" s="2" t="s">
        <v>1295</v>
      </c>
    </row>
    <row r="451" spans="1:2">
      <c r="A451" s="2" t="s">
        <v>197</v>
      </c>
      <c r="B451" s="2" t="s">
        <v>1296</v>
      </c>
    </row>
    <row r="452" spans="1:2">
      <c r="A452" s="2" t="s">
        <v>197</v>
      </c>
      <c r="B452" s="2" t="s">
        <v>1297</v>
      </c>
    </row>
    <row r="453" spans="1:2">
      <c r="A453" s="2" t="s">
        <v>197</v>
      </c>
      <c r="B453" s="2" t="s">
        <v>1298</v>
      </c>
    </row>
    <row r="454" spans="1:2">
      <c r="A454" s="2" t="s">
        <v>197</v>
      </c>
      <c r="B454" s="2" t="s">
        <v>1299</v>
      </c>
    </row>
    <row r="455" spans="1:2">
      <c r="A455" s="2" t="s">
        <v>197</v>
      </c>
      <c r="B455" s="2" t="s">
        <v>1300</v>
      </c>
    </row>
    <row r="456" spans="1:2">
      <c r="A456" s="2" t="s">
        <v>197</v>
      </c>
      <c r="B456" s="2" t="s">
        <v>1301</v>
      </c>
    </row>
    <row r="457" spans="1:2">
      <c r="A457" s="2" t="s">
        <v>197</v>
      </c>
      <c r="B457" s="2" t="s">
        <v>1302</v>
      </c>
    </row>
    <row r="458" spans="1:2">
      <c r="A458" s="2" t="s">
        <v>197</v>
      </c>
      <c r="B458" s="2" t="s">
        <v>1303</v>
      </c>
    </row>
    <row r="459" spans="1:2">
      <c r="A459" s="2" t="s">
        <v>197</v>
      </c>
      <c r="B459" s="2" t="s">
        <v>1304</v>
      </c>
    </row>
    <row r="460" spans="1:2">
      <c r="A460" s="2" t="s">
        <v>197</v>
      </c>
      <c r="B460" s="2" t="s">
        <v>1305</v>
      </c>
    </row>
    <row r="461" spans="1:2">
      <c r="A461" s="2" t="s">
        <v>197</v>
      </c>
      <c r="B461" s="2" t="s">
        <v>1306</v>
      </c>
    </row>
    <row r="462" spans="1:2">
      <c r="A462" s="2" t="s">
        <v>197</v>
      </c>
      <c r="B462" s="2" t="s">
        <v>1307</v>
      </c>
    </row>
    <row r="463" spans="1:2">
      <c r="A463" s="2" t="s">
        <v>197</v>
      </c>
      <c r="B463" s="2" t="s">
        <v>1308</v>
      </c>
    </row>
    <row r="464" spans="1:2">
      <c r="A464" s="2" t="s">
        <v>197</v>
      </c>
      <c r="B464" s="2" t="s">
        <v>1309</v>
      </c>
    </row>
    <row r="465" spans="1:2">
      <c r="A465" s="2" t="s">
        <v>197</v>
      </c>
      <c r="B465" s="2" t="s">
        <v>1310</v>
      </c>
    </row>
    <row r="466" spans="1:2">
      <c r="A466" s="2" t="s">
        <v>197</v>
      </c>
      <c r="B466" s="2" t="s">
        <v>1311</v>
      </c>
    </row>
    <row r="467" spans="1:2">
      <c r="A467" s="2" t="s">
        <v>197</v>
      </c>
      <c r="B467" s="2" t="s">
        <v>1312</v>
      </c>
    </row>
    <row r="468" spans="1:2">
      <c r="A468" s="2" t="s">
        <v>197</v>
      </c>
      <c r="B468" s="2" t="s">
        <v>1313</v>
      </c>
    </row>
    <row r="469" spans="1:2">
      <c r="A469" s="2" t="s">
        <v>197</v>
      </c>
      <c r="B469" s="2" t="s">
        <v>1314</v>
      </c>
    </row>
    <row r="470" spans="1:2">
      <c r="A470" s="2" t="s">
        <v>197</v>
      </c>
      <c r="B470" s="2" t="s">
        <v>1315</v>
      </c>
    </row>
    <row r="471" spans="1:2">
      <c r="A471" s="2" t="s">
        <v>197</v>
      </c>
      <c r="B471" s="2" t="s">
        <v>1316</v>
      </c>
    </row>
    <row r="472" spans="1:2">
      <c r="A472" s="2" t="s">
        <v>197</v>
      </c>
      <c r="B472" s="2" t="s">
        <v>1317</v>
      </c>
    </row>
    <row r="473" spans="1:2">
      <c r="A473" s="2" t="s">
        <v>197</v>
      </c>
      <c r="B473" s="2" t="s">
        <v>1318</v>
      </c>
    </row>
    <row r="474" spans="1:2">
      <c r="A474" s="2" t="s">
        <v>197</v>
      </c>
      <c r="B474" s="2" t="s">
        <v>1319</v>
      </c>
    </row>
    <row r="475" spans="1:2">
      <c r="A475" s="2" t="s">
        <v>197</v>
      </c>
      <c r="B475" s="2" t="s">
        <v>1320</v>
      </c>
    </row>
    <row r="476" spans="1:2">
      <c r="A476" s="2" t="s">
        <v>197</v>
      </c>
      <c r="B476" s="2" t="s">
        <v>1321</v>
      </c>
    </row>
    <row r="477" spans="1:2">
      <c r="A477" s="2" t="s">
        <v>197</v>
      </c>
      <c r="B477" s="2" t="s">
        <v>1322</v>
      </c>
    </row>
    <row r="478" spans="1:2">
      <c r="A478" s="2" t="s">
        <v>197</v>
      </c>
      <c r="B478" s="2" t="s">
        <v>1323</v>
      </c>
    </row>
    <row r="479" spans="1:2">
      <c r="A479" s="2" t="s">
        <v>197</v>
      </c>
      <c r="B479" s="2" t="s">
        <v>1324</v>
      </c>
    </row>
    <row r="480" spans="1:2">
      <c r="A480" s="2" t="s">
        <v>197</v>
      </c>
      <c r="B480" s="2" t="s">
        <v>1325</v>
      </c>
    </row>
    <row r="481" spans="1:2">
      <c r="A481" s="2" t="s">
        <v>197</v>
      </c>
      <c r="B481" s="2" t="s">
        <v>1326</v>
      </c>
    </row>
    <row r="482" spans="1:2">
      <c r="A482" s="2" t="s">
        <v>197</v>
      </c>
      <c r="B482" s="2" t="s">
        <v>1327</v>
      </c>
    </row>
    <row r="483" spans="1:2">
      <c r="A483" s="2" t="s">
        <v>197</v>
      </c>
      <c r="B483" s="2" t="s">
        <v>1328</v>
      </c>
    </row>
    <row r="484" spans="1:2">
      <c r="A484" s="2" t="s">
        <v>197</v>
      </c>
      <c r="B484" s="2" t="s">
        <v>1329</v>
      </c>
    </row>
    <row r="485" spans="1:2">
      <c r="A485" s="2" t="s">
        <v>197</v>
      </c>
      <c r="B485" s="2" t="s">
        <v>1330</v>
      </c>
    </row>
    <row r="486" spans="1:2">
      <c r="A486" s="2" t="s">
        <v>197</v>
      </c>
      <c r="B486" s="2" t="s">
        <v>1331</v>
      </c>
    </row>
    <row r="487" spans="1:2">
      <c r="A487" s="2" t="s">
        <v>197</v>
      </c>
      <c r="B487" s="2" t="s">
        <v>872</v>
      </c>
    </row>
    <row r="488" spans="1:2">
      <c r="A488" s="2" t="s">
        <v>197</v>
      </c>
      <c r="B488" s="2" t="s">
        <v>1332</v>
      </c>
    </row>
    <row r="489" spans="1:2">
      <c r="A489" s="2" t="s">
        <v>197</v>
      </c>
      <c r="B489" s="2" t="s">
        <v>1333</v>
      </c>
    </row>
    <row r="490" spans="1:2">
      <c r="A490" s="2" t="s">
        <v>197</v>
      </c>
      <c r="B490" s="2" t="s">
        <v>1334</v>
      </c>
    </row>
    <row r="491" spans="1:2">
      <c r="A491" s="2" t="s">
        <v>197</v>
      </c>
      <c r="B491" s="2" t="s">
        <v>1335</v>
      </c>
    </row>
    <row r="492" spans="1:2">
      <c r="A492" s="2" t="s">
        <v>197</v>
      </c>
      <c r="B492" s="2" t="s">
        <v>1336</v>
      </c>
    </row>
    <row r="493" spans="1:2">
      <c r="A493" s="2" t="s">
        <v>197</v>
      </c>
      <c r="B493" s="2" t="s">
        <v>1337</v>
      </c>
    </row>
    <row r="494" spans="1:2">
      <c r="A494" s="2" t="s">
        <v>197</v>
      </c>
      <c r="B494" s="2" t="s">
        <v>1338</v>
      </c>
    </row>
    <row r="495" spans="1:2">
      <c r="A495" s="2" t="s">
        <v>197</v>
      </c>
      <c r="B495" s="2" t="s">
        <v>1339</v>
      </c>
    </row>
    <row r="496" spans="1:2">
      <c r="A496" s="2" t="s">
        <v>197</v>
      </c>
      <c r="B496" s="2" t="s">
        <v>1340</v>
      </c>
    </row>
    <row r="497" spans="1:2">
      <c r="A497" s="2" t="s">
        <v>197</v>
      </c>
      <c r="B497" s="2" t="s">
        <v>1341</v>
      </c>
    </row>
    <row r="498" spans="1:2">
      <c r="A498" s="2" t="s">
        <v>197</v>
      </c>
      <c r="B498" s="2" t="s">
        <v>1342</v>
      </c>
    </row>
    <row r="499" spans="1:2">
      <c r="A499" s="2" t="s">
        <v>197</v>
      </c>
      <c r="B499" s="2" t="s">
        <v>1343</v>
      </c>
    </row>
    <row r="500" spans="1:2">
      <c r="A500" s="2" t="s">
        <v>197</v>
      </c>
      <c r="B500" s="2" t="s">
        <v>1344</v>
      </c>
    </row>
    <row r="501" spans="1:2">
      <c r="A501" s="2" t="s">
        <v>197</v>
      </c>
      <c r="B501" s="2" t="s">
        <v>1345</v>
      </c>
    </row>
    <row r="502" spans="1:2">
      <c r="A502" s="2" t="s">
        <v>197</v>
      </c>
      <c r="B502" s="2" t="s">
        <v>1346</v>
      </c>
    </row>
    <row r="503" spans="1:2">
      <c r="A503" s="2" t="s">
        <v>197</v>
      </c>
      <c r="B503" s="2" t="s">
        <v>1347</v>
      </c>
    </row>
    <row r="504" spans="1:2">
      <c r="A504" s="2" t="s">
        <v>197</v>
      </c>
      <c r="B504" s="2" t="s">
        <v>1348</v>
      </c>
    </row>
    <row r="505" spans="1:2">
      <c r="A505" s="2" t="s">
        <v>197</v>
      </c>
      <c r="B505" s="2" t="s">
        <v>1349</v>
      </c>
    </row>
    <row r="506" spans="1:2">
      <c r="A506" s="2" t="s">
        <v>197</v>
      </c>
      <c r="B506" s="2" t="s">
        <v>1350</v>
      </c>
    </row>
    <row r="507" spans="1:2">
      <c r="A507" s="2" t="s">
        <v>197</v>
      </c>
      <c r="B507" s="2" t="s">
        <v>1351</v>
      </c>
    </row>
    <row r="508" spans="1:2">
      <c r="A508" s="2" t="s">
        <v>197</v>
      </c>
      <c r="B508" s="2" t="s">
        <v>1352</v>
      </c>
    </row>
    <row r="509" spans="1:2">
      <c r="A509" s="2" t="s">
        <v>197</v>
      </c>
      <c r="B509" s="2" t="s">
        <v>1353</v>
      </c>
    </row>
    <row r="510" spans="1:2">
      <c r="A510" s="2" t="s">
        <v>197</v>
      </c>
      <c r="B510" s="2" t="s">
        <v>1354</v>
      </c>
    </row>
    <row r="511" spans="1:2">
      <c r="A511" s="2" t="s">
        <v>197</v>
      </c>
      <c r="B511" s="2" t="s">
        <v>1355</v>
      </c>
    </row>
    <row r="512" spans="1:2">
      <c r="A512" s="2" t="s">
        <v>197</v>
      </c>
      <c r="B512" s="2" t="s">
        <v>1356</v>
      </c>
    </row>
    <row r="513" spans="1:2">
      <c r="A513" s="2" t="s">
        <v>197</v>
      </c>
      <c r="B513" s="2" t="s">
        <v>1357</v>
      </c>
    </row>
    <row r="514" spans="1:2">
      <c r="A514" s="2" t="s">
        <v>197</v>
      </c>
      <c r="B514" s="2" t="s">
        <v>1358</v>
      </c>
    </row>
    <row r="515" spans="1:2">
      <c r="A515" s="2" t="s">
        <v>197</v>
      </c>
      <c r="B515" s="2" t="s">
        <v>1359</v>
      </c>
    </row>
    <row r="516" spans="1:2">
      <c r="A516" s="2" t="s">
        <v>197</v>
      </c>
      <c r="B516" s="2" t="s">
        <v>1360</v>
      </c>
    </row>
    <row r="517" spans="1:2">
      <c r="A517" s="2" t="s">
        <v>197</v>
      </c>
      <c r="B517" s="2" t="s">
        <v>1361</v>
      </c>
    </row>
    <row r="518" spans="1:2">
      <c r="A518" s="2" t="s">
        <v>197</v>
      </c>
      <c r="B518" s="2" t="s">
        <v>1362</v>
      </c>
    </row>
    <row r="519" spans="1:2">
      <c r="A519" s="2" t="s">
        <v>197</v>
      </c>
      <c r="B519" s="2" t="s">
        <v>1363</v>
      </c>
    </row>
    <row r="520" spans="1:2">
      <c r="A520" s="2" t="s">
        <v>197</v>
      </c>
      <c r="B520" s="2" t="s">
        <v>1364</v>
      </c>
    </row>
    <row r="521" spans="1:2">
      <c r="A521" s="2" t="s">
        <v>197</v>
      </c>
      <c r="B521" s="2" t="s">
        <v>1365</v>
      </c>
    </row>
    <row r="522" spans="1:2">
      <c r="A522" s="2" t="s">
        <v>197</v>
      </c>
      <c r="B522" s="2" t="s">
        <v>1366</v>
      </c>
    </row>
    <row r="523" spans="1:2">
      <c r="A523" s="2" t="s">
        <v>197</v>
      </c>
      <c r="B523" s="2" t="s">
        <v>1367</v>
      </c>
    </row>
    <row r="524" spans="1:2">
      <c r="A524" s="2" t="s">
        <v>197</v>
      </c>
      <c r="B524" s="2" t="s">
        <v>1368</v>
      </c>
    </row>
    <row r="525" spans="1:2">
      <c r="A525" s="2" t="s">
        <v>861</v>
      </c>
      <c r="B525" s="2" t="s">
        <v>1369</v>
      </c>
    </row>
    <row r="526" spans="1:2">
      <c r="A526" s="2" t="s">
        <v>861</v>
      </c>
      <c r="B526" s="2" t="s">
        <v>1370</v>
      </c>
    </row>
    <row r="527" spans="1:2">
      <c r="A527" s="2" t="s">
        <v>861</v>
      </c>
      <c r="B527" s="2" t="s">
        <v>1371</v>
      </c>
    </row>
    <row r="528" spans="1:2">
      <c r="A528" s="2" t="s">
        <v>861</v>
      </c>
      <c r="B528" s="2" t="s">
        <v>1372</v>
      </c>
    </row>
    <row r="529" spans="1:2">
      <c r="A529" s="2" t="s">
        <v>861</v>
      </c>
      <c r="B529" s="2" t="s">
        <v>1373</v>
      </c>
    </row>
    <row r="530" spans="1:2">
      <c r="A530" s="2" t="s">
        <v>861</v>
      </c>
      <c r="B530" s="2" t="s">
        <v>1374</v>
      </c>
    </row>
    <row r="531" spans="1:2">
      <c r="A531" s="2" t="s">
        <v>861</v>
      </c>
      <c r="B531" s="2" t="s">
        <v>1375</v>
      </c>
    </row>
    <row r="532" spans="1:2">
      <c r="A532" s="2" t="s">
        <v>861</v>
      </c>
      <c r="B532" s="2" t="s">
        <v>1376</v>
      </c>
    </row>
    <row r="533" spans="1:2">
      <c r="A533" s="2" t="s">
        <v>861</v>
      </c>
      <c r="B533" s="2" t="s">
        <v>1377</v>
      </c>
    </row>
    <row r="534" spans="1:2">
      <c r="A534" s="2" t="s">
        <v>861</v>
      </c>
      <c r="B534" s="2" t="s">
        <v>1378</v>
      </c>
    </row>
    <row r="535" spans="1:2">
      <c r="A535" s="2" t="s">
        <v>861</v>
      </c>
      <c r="B535" s="2" t="s">
        <v>1379</v>
      </c>
    </row>
    <row r="536" spans="1:2">
      <c r="A536" s="2" t="s">
        <v>861</v>
      </c>
      <c r="B536" s="2" t="s">
        <v>1380</v>
      </c>
    </row>
    <row r="537" spans="1:2">
      <c r="A537" s="2" t="s">
        <v>861</v>
      </c>
      <c r="B537" s="2" t="s">
        <v>1381</v>
      </c>
    </row>
    <row r="538" spans="1:2">
      <c r="A538" s="2" t="s">
        <v>861</v>
      </c>
      <c r="B538" s="2" t="s">
        <v>1382</v>
      </c>
    </row>
    <row r="539" spans="1:2">
      <c r="A539" s="2" t="s">
        <v>861</v>
      </c>
      <c r="B539" s="2" t="s">
        <v>1383</v>
      </c>
    </row>
    <row r="540" spans="1:2">
      <c r="A540" s="2" t="s">
        <v>861</v>
      </c>
      <c r="B540" s="2" t="s">
        <v>1384</v>
      </c>
    </row>
    <row r="541" spans="1:2">
      <c r="A541" s="2" t="s">
        <v>861</v>
      </c>
      <c r="B541" s="2" t="s">
        <v>1113</v>
      </c>
    </row>
    <row r="542" spans="1:2">
      <c r="A542" s="2" t="s">
        <v>861</v>
      </c>
      <c r="B542" s="2" t="s">
        <v>1385</v>
      </c>
    </row>
    <row r="543" spans="1:2">
      <c r="A543" s="2" t="s">
        <v>861</v>
      </c>
      <c r="B543" s="2" t="s">
        <v>1386</v>
      </c>
    </row>
    <row r="544" spans="1:2">
      <c r="A544" s="2" t="s">
        <v>861</v>
      </c>
      <c r="B544" s="2" t="s">
        <v>1387</v>
      </c>
    </row>
    <row r="545" spans="1:2">
      <c r="A545" s="2" t="s">
        <v>861</v>
      </c>
      <c r="B545" s="2" t="s">
        <v>1388</v>
      </c>
    </row>
    <row r="546" spans="1:2">
      <c r="A546" s="2" t="s">
        <v>861</v>
      </c>
      <c r="B546" s="2" t="s">
        <v>1389</v>
      </c>
    </row>
    <row r="547" spans="1:2">
      <c r="A547" s="2" t="s">
        <v>861</v>
      </c>
      <c r="B547" s="2" t="s">
        <v>1390</v>
      </c>
    </row>
    <row r="548" spans="1:2">
      <c r="A548" s="2" t="s">
        <v>861</v>
      </c>
      <c r="B548" s="2" t="s">
        <v>1391</v>
      </c>
    </row>
    <row r="549" spans="1:2">
      <c r="A549" s="2" t="s">
        <v>861</v>
      </c>
      <c r="B549" s="2" t="s">
        <v>1392</v>
      </c>
    </row>
    <row r="550" spans="1:2">
      <c r="A550" s="2" t="s">
        <v>861</v>
      </c>
      <c r="B550" s="2" t="s">
        <v>1393</v>
      </c>
    </row>
    <row r="551" spans="1:2">
      <c r="A551" s="2" t="s">
        <v>861</v>
      </c>
      <c r="B551" s="2" t="s">
        <v>1394</v>
      </c>
    </row>
    <row r="552" spans="1:2">
      <c r="A552" s="2" t="s">
        <v>861</v>
      </c>
      <c r="B552" s="2" t="s">
        <v>1395</v>
      </c>
    </row>
    <row r="553" spans="1:2">
      <c r="A553" s="2" t="s">
        <v>861</v>
      </c>
      <c r="B553" s="2" t="s">
        <v>1396</v>
      </c>
    </row>
    <row r="554" spans="1:2">
      <c r="A554" s="2" t="s">
        <v>861</v>
      </c>
      <c r="B554" s="2" t="s">
        <v>1397</v>
      </c>
    </row>
    <row r="555" spans="1:2">
      <c r="A555" s="2" t="s">
        <v>861</v>
      </c>
      <c r="B555" s="2" t="s">
        <v>1398</v>
      </c>
    </row>
    <row r="556" spans="1:2">
      <c r="A556" s="2" t="s">
        <v>861</v>
      </c>
      <c r="B556" s="2" t="s">
        <v>1399</v>
      </c>
    </row>
    <row r="557" spans="1:2">
      <c r="A557" s="2" t="s">
        <v>861</v>
      </c>
      <c r="B557" s="2" t="s">
        <v>1400</v>
      </c>
    </row>
    <row r="558" spans="1:2">
      <c r="A558" s="2" t="s">
        <v>861</v>
      </c>
      <c r="B558" s="2" t="s">
        <v>1401</v>
      </c>
    </row>
    <row r="559" spans="1:2">
      <c r="A559" s="2" t="s">
        <v>861</v>
      </c>
      <c r="B559" s="2" t="s">
        <v>1402</v>
      </c>
    </row>
    <row r="560" spans="1:2">
      <c r="A560" s="2" t="s">
        <v>861</v>
      </c>
      <c r="B560" s="2" t="s">
        <v>1403</v>
      </c>
    </row>
    <row r="561" spans="1:2">
      <c r="A561" s="2" t="s">
        <v>861</v>
      </c>
      <c r="B561" s="2" t="s">
        <v>1404</v>
      </c>
    </row>
    <row r="562" spans="1:2">
      <c r="A562" s="2" t="s">
        <v>861</v>
      </c>
      <c r="B562" s="2" t="s">
        <v>1405</v>
      </c>
    </row>
    <row r="563" spans="1:2">
      <c r="A563" s="2" t="s">
        <v>861</v>
      </c>
      <c r="B563" s="2" t="s">
        <v>1406</v>
      </c>
    </row>
    <row r="564" spans="1:2">
      <c r="A564" s="2" t="s">
        <v>861</v>
      </c>
      <c r="B564" s="2" t="s">
        <v>1407</v>
      </c>
    </row>
    <row r="565" spans="1:2">
      <c r="A565" s="2" t="s">
        <v>861</v>
      </c>
      <c r="B565" s="2" t="s">
        <v>1408</v>
      </c>
    </row>
    <row r="566" spans="1:2">
      <c r="A566" s="2" t="s">
        <v>861</v>
      </c>
      <c r="B566" s="2" t="s">
        <v>1409</v>
      </c>
    </row>
    <row r="567" spans="1:2">
      <c r="A567" s="2" t="s">
        <v>861</v>
      </c>
      <c r="B567" s="2" t="s">
        <v>1410</v>
      </c>
    </row>
    <row r="568" spans="1:2">
      <c r="A568" s="2" t="s">
        <v>861</v>
      </c>
      <c r="B568" s="2" t="s">
        <v>1411</v>
      </c>
    </row>
    <row r="569" spans="1:2">
      <c r="A569" s="2" t="s">
        <v>861</v>
      </c>
      <c r="B569" s="2" t="s">
        <v>1412</v>
      </c>
    </row>
    <row r="570" spans="1:2">
      <c r="A570" s="2" t="s">
        <v>861</v>
      </c>
      <c r="B570" s="2" t="s">
        <v>1413</v>
      </c>
    </row>
    <row r="571" spans="1:2">
      <c r="A571" s="2" t="s">
        <v>861</v>
      </c>
      <c r="B571" s="2" t="s">
        <v>1414</v>
      </c>
    </row>
    <row r="572" spans="1:2">
      <c r="A572" s="2" t="s">
        <v>861</v>
      </c>
      <c r="B572" s="2" t="s">
        <v>1415</v>
      </c>
    </row>
    <row r="573" spans="1:2">
      <c r="A573" s="2" t="s">
        <v>861</v>
      </c>
      <c r="B573" s="2" t="s">
        <v>1416</v>
      </c>
    </row>
    <row r="574" spans="1:2">
      <c r="A574" s="2" t="s">
        <v>861</v>
      </c>
      <c r="B574" s="2" t="s">
        <v>1417</v>
      </c>
    </row>
    <row r="575" spans="1:2">
      <c r="A575" s="2" t="s">
        <v>861</v>
      </c>
      <c r="B575" s="2" t="s">
        <v>1418</v>
      </c>
    </row>
    <row r="576" spans="1:2">
      <c r="A576" s="2" t="s">
        <v>861</v>
      </c>
      <c r="B576" s="2" t="s">
        <v>1419</v>
      </c>
    </row>
    <row r="577" spans="1:2">
      <c r="A577" s="2" t="s">
        <v>861</v>
      </c>
      <c r="B577" s="2" t="s">
        <v>1420</v>
      </c>
    </row>
    <row r="578" spans="1:2">
      <c r="A578" s="2" t="s">
        <v>861</v>
      </c>
      <c r="B578" s="2" t="s">
        <v>1421</v>
      </c>
    </row>
    <row r="579" spans="1:2">
      <c r="A579" s="2" t="s">
        <v>861</v>
      </c>
      <c r="B579" s="2" t="s">
        <v>1422</v>
      </c>
    </row>
    <row r="580" spans="1:2">
      <c r="A580" s="2" t="s">
        <v>861</v>
      </c>
      <c r="B580" s="2" t="s">
        <v>1423</v>
      </c>
    </row>
    <row r="581" spans="1:2">
      <c r="A581" s="2" t="s">
        <v>861</v>
      </c>
      <c r="B581" s="2" t="s">
        <v>1424</v>
      </c>
    </row>
    <row r="582" spans="1:2">
      <c r="A582" s="2" t="s">
        <v>861</v>
      </c>
      <c r="B582" s="2" t="s">
        <v>1425</v>
      </c>
    </row>
    <row r="583" spans="1:2">
      <c r="A583" s="2" t="s">
        <v>861</v>
      </c>
      <c r="B583" s="2" t="s">
        <v>1426</v>
      </c>
    </row>
    <row r="584" spans="1:2">
      <c r="A584" s="2" t="s">
        <v>861</v>
      </c>
      <c r="B584" s="2" t="s">
        <v>1427</v>
      </c>
    </row>
    <row r="585" spans="1:2">
      <c r="A585" s="2" t="s">
        <v>861</v>
      </c>
      <c r="B585" s="2" t="s">
        <v>1428</v>
      </c>
    </row>
    <row r="586" spans="1:2">
      <c r="A586" s="2" t="s">
        <v>861</v>
      </c>
      <c r="B586" s="2" t="s">
        <v>1429</v>
      </c>
    </row>
    <row r="587" spans="1:2">
      <c r="A587" s="2" t="s">
        <v>861</v>
      </c>
      <c r="B587" s="2" t="s">
        <v>1430</v>
      </c>
    </row>
    <row r="588" spans="1:2">
      <c r="A588" s="2" t="s">
        <v>861</v>
      </c>
      <c r="B588" s="2" t="s">
        <v>1431</v>
      </c>
    </row>
    <row r="589" spans="1:2">
      <c r="A589" s="2" t="s">
        <v>861</v>
      </c>
      <c r="B589" s="2" t="s">
        <v>1432</v>
      </c>
    </row>
    <row r="590" spans="1:2">
      <c r="A590" s="2" t="s">
        <v>861</v>
      </c>
      <c r="B590" s="2" t="s">
        <v>1433</v>
      </c>
    </row>
    <row r="591" spans="1:2">
      <c r="A591" s="2" t="s">
        <v>861</v>
      </c>
      <c r="B591" s="2" t="s">
        <v>1434</v>
      </c>
    </row>
    <row r="592" spans="1:2">
      <c r="A592" s="2" t="s">
        <v>861</v>
      </c>
      <c r="B592" s="2" t="s">
        <v>1435</v>
      </c>
    </row>
    <row r="593" spans="1:2">
      <c r="A593" s="2" t="s">
        <v>861</v>
      </c>
      <c r="B593" s="2" t="s">
        <v>1436</v>
      </c>
    </row>
    <row r="594" spans="1:2">
      <c r="A594" s="2" t="s">
        <v>861</v>
      </c>
      <c r="B594" s="2" t="s">
        <v>1437</v>
      </c>
    </row>
    <row r="595" spans="1:2">
      <c r="A595" s="2" t="s">
        <v>861</v>
      </c>
      <c r="B595" s="2" t="s">
        <v>1438</v>
      </c>
    </row>
    <row r="596" spans="1:2">
      <c r="A596" s="2" t="s">
        <v>861</v>
      </c>
      <c r="B596" s="2" t="s">
        <v>1439</v>
      </c>
    </row>
    <row r="597" spans="1:2">
      <c r="A597" s="2" t="s">
        <v>861</v>
      </c>
      <c r="B597" s="2" t="s">
        <v>1440</v>
      </c>
    </row>
    <row r="598" spans="1:2">
      <c r="A598" s="2" t="s">
        <v>861</v>
      </c>
      <c r="B598" s="2" t="s">
        <v>1441</v>
      </c>
    </row>
    <row r="599" spans="1:2">
      <c r="A599" s="2" t="s">
        <v>861</v>
      </c>
      <c r="B599" s="2" t="s">
        <v>1442</v>
      </c>
    </row>
    <row r="600" spans="1:2">
      <c r="A600" s="2" t="s">
        <v>861</v>
      </c>
      <c r="B600" s="2" t="s">
        <v>1007</v>
      </c>
    </row>
    <row r="601" spans="1:2">
      <c r="A601" s="2" t="s">
        <v>861</v>
      </c>
      <c r="B601" s="2" t="s">
        <v>1443</v>
      </c>
    </row>
    <row r="602" spans="1:2">
      <c r="A602" s="2" t="s">
        <v>861</v>
      </c>
      <c r="B602" s="2" t="s">
        <v>1444</v>
      </c>
    </row>
    <row r="603" spans="1:2">
      <c r="A603" s="2" t="s">
        <v>861</v>
      </c>
      <c r="B603" s="2" t="s">
        <v>1445</v>
      </c>
    </row>
    <row r="604" spans="1:2">
      <c r="A604" s="2" t="s">
        <v>861</v>
      </c>
      <c r="B604" s="2" t="s">
        <v>1446</v>
      </c>
    </row>
    <row r="605" spans="1:2">
      <c r="A605" s="2" t="s">
        <v>861</v>
      </c>
      <c r="B605" s="2" t="s">
        <v>1447</v>
      </c>
    </row>
    <row r="606" spans="1:2">
      <c r="A606" s="2" t="s">
        <v>861</v>
      </c>
      <c r="B606" s="2" t="s">
        <v>1448</v>
      </c>
    </row>
    <row r="607" spans="1:2">
      <c r="A607" s="2" t="s">
        <v>861</v>
      </c>
      <c r="B607" s="2" t="s">
        <v>1449</v>
      </c>
    </row>
    <row r="608" spans="1:2">
      <c r="A608" s="2" t="s">
        <v>861</v>
      </c>
      <c r="B608" s="2" t="s">
        <v>1450</v>
      </c>
    </row>
    <row r="609" spans="1:2">
      <c r="A609" s="2" t="s">
        <v>861</v>
      </c>
      <c r="B609" s="2" t="s">
        <v>1451</v>
      </c>
    </row>
    <row r="610" spans="1:2">
      <c r="A610" s="2" t="s">
        <v>861</v>
      </c>
      <c r="B610" s="2" t="s">
        <v>1452</v>
      </c>
    </row>
    <row r="611" spans="1:2">
      <c r="A611" s="2" t="s">
        <v>861</v>
      </c>
      <c r="B611" s="2" t="s">
        <v>1453</v>
      </c>
    </row>
    <row r="612" spans="1:2">
      <c r="A612" s="2" t="s">
        <v>861</v>
      </c>
      <c r="B612" s="2" t="s">
        <v>1454</v>
      </c>
    </row>
    <row r="613" spans="1:2">
      <c r="A613" s="2" t="s">
        <v>861</v>
      </c>
      <c r="B613" s="2" t="s">
        <v>1455</v>
      </c>
    </row>
    <row r="614" spans="1:2">
      <c r="A614" s="2" t="s">
        <v>861</v>
      </c>
      <c r="B614" s="2" t="s">
        <v>1456</v>
      </c>
    </row>
    <row r="615" spans="1:2">
      <c r="A615" s="2" t="s">
        <v>861</v>
      </c>
      <c r="B615" s="2" t="s">
        <v>1457</v>
      </c>
    </row>
    <row r="616" spans="1:2">
      <c r="A616" s="2" t="s">
        <v>861</v>
      </c>
      <c r="B616" s="2" t="s">
        <v>967</v>
      </c>
    </row>
    <row r="617" spans="1:2">
      <c r="A617" s="2" t="s">
        <v>861</v>
      </c>
      <c r="B617" s="2" t="s">
        <v>1458</v>
      </c>
    </row>
    <row r="618" spans="1:2">
      <c r="A618" s="2" t="s">
        <v>861</v>
      </c>
      <c r="B618" s="2" t="s">
        <v>1459</v>
      </c>
    </row>
    <row r="619" spans="1:2">
      <c r="A619" s="2" t="s">
        <v>861</v>
      </c>
      <c r="B619" s="2" t="s">
        <v>1460</v>
      </c>
    </row>
    <row r="620" spans="1:2">
      <c r="A620" s="2" t="s">
        <v>861</v>
      </c>
      <c r="B620" s="2" t="s">
        <v>1461</v>
      </c>
    </row>
    <row r="621" spans="1:2">
      <c r="A621" s="2" t="s">
        <v>861</v>
      </c>
      <c r="B621" s="2" t="s">
        <v>1462</v>
      </c>
    </row>
    <row r="622" spans="1:2">
      <c r="A622" s="2" t="s">
        <v>861</v>
      </c>
      <c r="B622" s="2" t="s">
        <v>1463</v>
      </c>
    </row>
    <row r="623" spans="1:2">
      <c r="A623" s="2" t="s">
        <v>861</v>
      </c>
      <c r="B623" s="2" t="s">
        <v>1464</v>
      </c>
    </row>
    <row r="624" spans="1:2">
      <c r="A624" s="2" t="s">
        <v>861</v>
      </c>
      <c r="B624" s="2" t="s">
        <v>1465</v>
      </c>
    </row>
    <row r="625" spans="1:2">
      <c r="A625" s="2" t="s">
        <v>861</v>
      </c>
      <c r="B625" s="2" t="s">
        <v>1466</v>
      </c>
    </row>
    <row r="626" spans="1:2">
      <c r="A626" s="2" t="s">
        <v>861</v>
      </c>
      <c r="B626" s="2" t="s">
        <v>1467</v>
      </c>
    </row>
    <row r="627" spans="1:2">
      <c r="A627" s="2" t="s">
        <v>198</v>
      </c>
      <c r="B627" s="2" t="s">
        <v>1468</v>
      </c>
    </row>
    <row r="628" spans="1:2">
      <c r="A628" s="2" t="s">
        <v>198</v>
      </c>
      <c r="B628" s="2" t="s">
        <v>1469</v>
      </c>
    </row>
    <row r="629" spans="1:2">
      <c r="A629" s="2" t="s">
        <v>198</v>
      </c>
      <c r="B629" s="2" t="s">
        <v>1470</v>
      </c>
    </row>
    <row r="630" spans="1:2">
      <c r="A630" s="2" t="s">
        <v>198</v>
      </c>
      <c r="B630" s="2" t="s">
        <v>1471</v>
      </c>
    </row>
    <row r="631" spans="1:2">
      <c r="A631" s="2" t="s">
        <v>198</v>
      </c>
      <c r="B631" s="2" t="s">
        <v>1472</v>
      </c>
    </row>
    <row r="632" spans="1:2">
      <c r="A632" s="2" t="s">
        <v>198</v>
      </c>
      <c r="B632" s="2" t="s">
        <v>1473</v>
      </c>
    </row>
    <row r="633" spans="1:2">
      <c r="A633" s="2" t="s">
        <v>198</v>
      </c>
      <c r="B633" s="2" t="s">
        <v>1474</v>
      </c>
    </row>
    <row r="634" spans="1:2">
      <c r="A634" s="2" t="s">
        <v>198</v>
      </c>
      <c r="B634" s="2" t="s">
        <v>1475</v>
      </c>
    </row>
    <row r="635" spans="1:2">
      <c r="A635" s="2" t="s">
        <v>198</v>
      </c>
      <c r="B635" s="2" t="s">
        <v>1271</v>
      </c>
    </row>
    <row r="636" spans="1:2">
      <c r="A636" s="2" t="s">
        <v>198</v>
      </c>
      <c r="B636" s="2" t="s">
        <v>1476</v>
      </c>
    </row>
    <row r="637" spans="1:2">
      <c r="A637" s="2" t="s">
        <v>198</v>
      </c>
      <c r="B637" s="2" t="s">
        <v>1477</v>
      </c>
    </row>
    <row r="638" spans="1:2">
      <c r="A638" s="2" t="s">
        <v>198</v>
      </c>
      <c r="B638" s="2" t="s">
        <v>1478</v>
      </c>
    </row>
    <row r="639" spans="1:2">
      <c r="A639" s="2" t="s">
        <v>198</v>
      </c>
      <c r="B639" s="2" t="s">
        <v>1479</v>
      </c>
    </row>
    <row r="640" spans="1:2">
      <c r="A640" s="2" t="s">
        <v>198</v>
      </c>
      <c r="B640" s="2" t="s">
        <v>1480</v>
      </c>
    </row>
    <row r="641" spans="1:2">
      <c r="A641" s="2" t="s">
        <v>198</v>
      </c>
      <c r="B641" s="2" t="s">
        <v>1481</v>
      </c>
    </row>
    <row r="642" spans="1:2">
      <c r="A642" s="2" t="s">
        <v>198</v>
      </c>
      <c r="B642" s="2" t="s">
        <v>1482</v>
      </c>
    </row>
    <row r="643" spans="1:2">
      <c r="A643" s="2" t="s">
        <v>198</v>
      </c>
      <c r="B643" s="2" t="s">
        <v>1483</v>
      </c>
    </row>
    <row r="644" spans="1:2">
      <c r="A644" s="2" t="s">
        <v>198</v>
      </c>
      <c r="B644" s="2" t="s">
        <v>1484</v>
      </c>
    </row>
    <row r="645" spans="1:2">
      <c r="A645" s="2" t="s">
        <v>198</v>
      </c>
      <c r="B645" s="2" t="s">
        <v>1485</v>
      </c>
    </row>
    <row r="646" spans="1:2">
      <c r="A646" s="2" t="s">
        <v>198</v>
      </c>
      <c r="B646" s="2" t="s">
        <v>1486</v>
      </c>
    </row>
    <row r="647" spans="1:2">
      <c r="A647" s="2" t="s">
        <v>198</v>
      </c>
      <c r="B647" s="2" t="s">
        <v>1487</v>
      </c>
    </row>
    <row r="648" spans="1:2">
      <c r="A648" s="2" t="s">
        <v>198</v>
      </c>
      <c r="B648" s="2" t="s">
        <v>1488</v>
      </c>
    </row>
    <row r="649" spans="1:2">
      <c r="A649" s="2" t="s">
        <v>198</v>
      </c>
      <c r="B649" s="2" t="s">
        <v>1489</v>
      </c>
    </row>
    <row r="650" spans="1:2">
      <c r="A650" s="2" t="s">
        <v>198</v>
      </c>
      <c r="B650" s="2" t="s">
        <v>1490</v>
      </c>
    </row>
    <row r="651" spans="1:2">
      <c r="A651" s="2" t="s">
        <v>198</v>
      </c>
      <c r="B651" s="2" t="s">
        <v>1491</v>
      </c>
    </row>
    <row r="652" spans="1:2">
      <c r="A652" s="2" t="s">
        <v>198</v>
      </c>
      <c r="B652" s="2" t="s">
        <v>1492</v>
      </c>
    </row>
    <row r="653" spans="1:2">
      <c r="A653" s="2" t="s">
        <v>198</v>
      </c>
      <c r="B653" s="2" t="s">
        <v>1493</v>
      </c>
    </row>
    <row r="654" spans="1:2">
      <c r="A654" s="2" t="s">
        <v>198</v>
      </c>
      <c r="B654" s="2" t="s">
        <v>1494</v>
      </c>
    </row>
    <row r="655" spans="1:2">
      <c r="A655" s="2" t="s">
        <v>198</v>
      </c>
      <c r="B655" s="2" t="s">
        <v>1495</v>
      </c>
    </row>
    <row r="656" spans="1:2">
      <c r="A656" s="2" t="s">
        <v>198</v>
      </c>
      <c r="B656" s="2" t="s">
        <v>1496</v>
      </c>
    </row>
    <row r="657" spans="1:2">
      <c r="A657" s="2" t="s">
        <v>198</v>
      </c>
      <c r="B657" s="2" t="s">
        <v>1497</v>
      </c>
    </row>
    <row r="658" spans="1:2">
      <c r="A658" s="2" t="s">
        <v>198</v>
      </c>
      <c r="B658" s="2" t="s">
        <v>1498</v>
      </c>
    </row>
    <row r="659" spans="1:2">
      <c r="A659" s="2" t="s">
        <v>198</v>
      </c>
      <c r="B659" s="2" t="s">
        <v>1499</v>
      </c>
    </row>
    <row r="660" spans="1:2">
      <c r="A660" s="2" t="s">
        <v>198</v>
      </c>
      <c r="B660" s="2" t="s">
        <v>1500</v>
      </c>
    </row>
    <row r="661" spans="1:2">
      <c r="A661" s="2" t="s">
        <v>198</v>
      </c>
      <c r="B661" s="2" t="s">
        <v>1501</v>
      </c>
    </row>
    <row r="662" spans="1:2">
      <c r="A662" s="2" t="s">
        <v>198</v>
      </c>
      <c r="B662" s="2" t="s">
        <v>1502</v>
      </c>
    </row>
    <row r="663" spans="1:2">
      <c r="A663" s="2" t="s">
        <v>198</v>
      </c>
      <c r="B663" s="2" t="s">
        <v>1503</v>
      </c>
    </row>
    <row r="664" spans="1:2">
      <c r="A664" s="2" t="s">
        <v>198</v>
      </c>
      <c r="B664" s="2" t="s">
        <v>1504</v>
      </c>
    </row>
    <row r="665" spans="1:2">
      <c r="A665" s="2" t="s">
        <v>198</v>
      </c>
      <c r="B665" s="2" t="s">
        <v>1505</v>
      </c>
    </row>
    <row r="666" spans="1:2">
      <c r="A666" s="2" t="s">
        <v>198</v>
      </c>
      <c r="B666" s="2" t="s">
        <v>1506</v>
      </c>
    </row>
    <row r="667" spans="1:2">
      <c r="A667" s="2" t="s">
        <v>198</v>
      </c>
      <c r="B667" s="2" t="s">
        <v>1507</v>
      </c>
    </row>
    <row r="668" spans="1:2">
      <c r="A668" s="2" t="s">
        <v>198</v>
      </c>
      <c r="B668" s="2" t="s">
        <v>1508</v>
      </c>
    </row>
    <row r="669" spans="1:2">
      <c r="A669" s="2" t="s">
        <v>198</v>
      </c>
      <c r="B669" s="2" t="s">
        <v>1509</v>
      </c>
    </row>
    <row r="670" spans="1:2">
      <c r="A670" s="2" t="s">
        <v>198</v>
      </c>
      <c r="B670" s="2" t="s">
        <v>1510</v>
      </c>
    </row>
    <row r="671" spans="1:2">
      <c r="A671" s="2" t="s">
        <v>198</v>
      </c>
      <c r="B671" s="2" t="s">
        <v>1511</v>
      </c>
    </row>
    <row r="672" spans="1:2">
      <c r="A672" s="2" t="s">
        <v>199</v>
      </c>
      <c r="B672" s="2" t="s">
        <v>1512</v>
      </c>
    </row>
    <row r="673" spans="1:2">
      <c r="A673" s="2" t="s">
        <v>199</v>
      </c>
      <c r="B673" s="2" t="s">
        <v>1513</v>
      </c>
    </row>
    <row r="674" spans="1:2">
      <c r="A674" s="2" t="s">
        <v>199</v>
      </c>
      <c r="B674" s="2" t="s">
        <v>1514</v>
      </c>
    </row>
    <row r="675" spans="1:2">
      <c r="A675" s="2" t="s">
        <v>199</v>
      </c>
      <c r="B675" s="2" t="s">
        <v>922</v>
      </c>
    </row>
    <row r="676" spans="1:2">
      <c r="A676" s="2" t="s">
        <v>199</v>
      </c>
      <c r="B676" s="2" t="s">
        <v>1515</v>
      </c>
    </row>
    <row r="677" spans="1:2">
      <c r="A677" s="2" t="s">
        <v>199</v>
      </c>
      <c r="B677" s="2" t="s">
        <v>1516</v>
      </c>
    </row>
    <row r="678" spans="1:2">
      <c r="A678" s="2" t="s">
        <v>199</v>
      </c>
      <c r="B678" s="2" t="s">
        <v>1517</v>
      </c>
    </row>
    <row r="679" spans="1:2">
      <c r="A679" s="2" t="s">
        <v>199</v>
      </c>
      <c r="B679" s="2" t="s">
        <v>1518</v>
      </c>
    </row>
    <row r="680" spans="1:2">
      <c r="A680" s="2" t="s">
        <v>199</v>
      </c>
      <c r="B680" s="2" t="s">
        <v>1519</v>
      </c>
    </row>
    <row r="681" spans="1:2">
      <c r="A681" s="2" t="s">
        <v>199</v>
      </c>
      <c r="B681" s="2" t="s">
        <v>1520</v>
      </c>
    </row>
    <row r="682" spans="1:2">
      <c r="A682" s="2" t="s">
        <v>199</v>
      </c>
      <c r="B682" s="2" t="s">
        <v>1521</v>
      </c>
    </row>
    <row r="683" spans="1:2">
      <c r="A683" s="2" t="s">
        <v>199</v>
      </c>
      <c r="B683" s="2" t="s">
        <v>1522</v>
      </c>
    </row>
    <row r="684" spans="1:2">
      <c r="A684" s="2" t="s">
        <v>199</v>
      </c>
      <c r="B684" s="2" t="s">
        <v>1523</v>
      </c>
    </row>
    <row r="685" spans="1:2">
      <c r="A685" s="2" t="s">
        <v>199</v>
      </c>
      <c r="B685" s="2" t="s">
        <v>1524</v>
      </c>
    </row>
    <row r="686" spans="1:2">
      <c r="A686" s="2" t="s">
        <v>199</v>
      </c>
      <c r="B686" s="2" t="s">
        <v>1525</v>
      </c>
    </row>
    <row r="687" spans="1:2">
      <c r="A687" s="2" t="s">
        <v>199</v>
      </c>
      <c r="B687" s="2" t="s">
        <v>1526</v>
      </c>
    </row>
    <row r="688" spans="1:2">
      <c r="A688" s="2" t="s">
        <v>199</v>
      </c>
      <c r="B688" s="2" t="s">
        <v>1527</v>
      </c>
    </row>
    <row r="689" spans="1:2">
      <c r="A689" s="2" t="s">
        <v>199</v>
      </c>
      <c r="B689" s="2" t="s">
        <v>1528</v>
      </c>
    </row>
    <row r="690" spans="1:2">
      <c r="A690" s="2" t="s">
        <v>199</v>
      </c>
      <c r="B690" s="2" t="s">
        <v>1529</v>
      </c>
    </row>
    <row r="691" spans="1:2">
      <c r="A691" s="2" t="s">
        <v>199</v>
      </c>
      <c r="B691" s="2" t="s">
        <v>1368</v>
      </c>
    </row>
    <row r="692" spans="1:2">
      <c r="A692" s="2" t="s">
        <v>199</v>
      </c>
      <c r="B692" s="2" t="s">
        <v>1417</v>
      </c>
    </row>
    <row r="693" spans="1:2">
      <c r="A693" s="2" t="s">
        <v>199</v>
      </c>
      <c r="B693" s="2" t="s">
        <v>1530</v>
      </c>
    </row>
    <row r="694" spans="1:2">
      <c r="A694" s="2" t="s">
        <v>199</v>
      </c>
      <c r="B694" s="2" t="s">
        <v>1531</v>
      </c>
    </row>
    <row r="695" spans="1:2">
      <c r="A695" s="2" t="s">
        <v>199</v>
      </c>
      <c r="B695" s="2" t="s">
        <v>1532</v>
      </c>
    </row>
    <row r="696" spans="1:2">
      <c r="A696" s="2" t="s">
        <v>199</v>
      </c>
      <c r="B696" s="2" t="s">
        <v>1533</v>
      </c>
    </row>
    <row r="697" spans="1:2">
      <c r="A697" s="2" t="s">
        <v>199</v>
      </c>
      <c r="B697" s="2" t="s">
        <v>876</v>
      </c>
    </row>
    <row r="698" spans="1:2">
      <c r="A698" s="2" t="s">
        <v>199</v>
      </c>
      <c r="B698" s="2" t="s">
        <v>1534</v>
      </c>
    </row>
    <row r="699" spans="1:2">
      <c r="A699" s="2" t="s">
        <v>199</v>
      </c>
      <c r="B699" s="2" t="s">
        <v>1535</v>
      </c>
    </row>
    <row r="700" spans="1:2">
      <c r="A700" s="2" t="s">
        <v>199</v>
      </c>
      <c r="B700" s="2" t="s">
        <v>1536</v>
      </c>
    </row>
    <row r="701" spans="1:2">
      <c r="A701" s="2" t="s">
        <v>199</v>
      </c>
      <c r="B701" s="2" t="s">
        <v>1537</v>
      </c>
    </row>
    <row r="702" spans="1:2">
      <c r="A702" s="2" t="s">
        <v>199</v>
      </c>
      <c r="B702" s="2" t="s">
        <v>1538</v>
      </c>
    </row>
    <row r="703" spans="1:2">
      <c r="A703" s="2" t="s">
        <v>199</v>
      </c>
      <c r="B703" s="2" t="s">
        <v>1539</v>
      </c>
    </row>
    <row r="704" spans="1:2">
      <c r="A704" s="2" t="s">
        <v>199</v>
      </c>
      <c r="B704" s="2" t="s">
        <v>1540</v>
      </c>
    </row>
    <row r="705" spans="1:2">
      <c r="A705" s="2" t="s">
        <v>199</v>
      </c>
      <c r="B705" s="2" t="s">
        <v>902</v>
      </c>
    </row>
    <row r="706" spans="1:2">
      <c r="A706" s="2" t="s">
        <v>199</v>
      </c>
      <c r="B706" s="2" t="s">
        <v>1541</v>
      </c>
    </row>
    <row r="707" spans="1:2">
      <c r="A707" s="2" t="s">
        <v>199</v>
      </c>
      <c r="B707" s="2" t="s">
        <v>1542</v>
      </c>
    </row>
    <row r="708" spans="1:2">
      <c r="A708" s="2" t="s">
        <v>199</v>
      </c>
      <c r="B708" s="2" t="s">
        <v>1543</v>
      </c>
    </row>
    <row r="709" spans="1:2">
      <c r="A709" s="2" t="s">
        <v>199</v>
      </c>
      <c r="B709" s="2" t="s">
        <v>1544</v>
      </c>
    </row>
    <row r="710" spans="1:2">
      <c r="A710" s="2" t="s">
        <v>199</v>
      </c>
      <c r="B710" s="2" t="s">
        <v>1545</v>
      </c>
    </row>
    <row r="711" spans="1:2">
      <c r="A711" s="2" t="s">
        <v>199</v>
      </c>
      <c r="B711" s="2" t="s">
        <v>1546</v>
      </c>
    </row>
    <row r="712" spans="1:2">
      <c r="A712" s="2" t="s">
        <v>199</v>
      </c>
      <c r="B712" s="2" t="s">
        <v>1547</v>
      </c>
    </row>
    <row r="713" spans="1:2">
      <c r="A713" s="2" t="s">
        <v>199</v>
      </c>
      <c r="B713" s="2" t="s">
        <v>1548</v>
      </c>
    </row>
    <row r="714" spans="1:2">
      <c r="A714" s="2" t="s">
        <v>199</v>
      </c>
      <c r="B714" s="2" t="s">
        <v>1549</v>
      </c>
    </row>
    <row r="715" spans="1:2">
      <c r="A715" s="2" t="s">
        <v>199</v>
      </c>
      <c r="B715" s="2" t="s">
        <v>1550</v>
      </c>
    </row>
    <row r="716" spans="1:2">
      <c r="A716" s="2" t="s">
        <v>199</v>
      </c>
      <c r="B716" s="2" t="s">
        <v>1551</v>
      </c>
    </row>
    <row r="717" spans="1:2">
      <c r="A717" s="2" t="s">
        <v>199</v>
      </c>
      <c r="B717" s="2" t="s">
        <v>1552</v>
      </c>
    </row>
    <row r="718" spans="1:2">
      <c r="A718" s="2" t="s">
        <v>199</v>
      </c>
      <c r="B718" s="2" t="s">
        <v>1113</v>
      </c>
    </row>
    <row r="719" spans="1:2">
      <c r="A719" s="2" t="s">
        <v>199</v>
      </c>
      <c r="B719" s="2" t="s">
        <v>1553</v>
      </c>
    </row>
    <row r="720" spans="1:2">
      <c r="A720" s="2" t="s">
        <v>199</v>
      </c>
      <c r="B720" s="2" t="s">
        <v>1554</v>
      </c>
    </row>
    <row r="721" spans="1:2">
      <c r="A721" s="2" t="s">
        <v>199</v>
      </c>
      <c r="B721" s="2" t="s">
        <v>1555</v>
      </c>
    </row>
    <row r="722" spans="1:2">
      <c r="A722" s="2" t="s">
        <v>199</v>
      </c>
      <c r="B722" s="2" t="s">
        <v>1556</v>
      </c>
    </row>
    <row r="723" spans="1:2">
      <c r="A723" s="2" t="s">
        <v>199</v>
      </c>
      <c r="B723" s="2" t="s">
        <v>1557</v>
      </c>
    </row>
    <row r="724" spans="1:2">
      <c r="A724" s="2" t="s">
        <v>199</v>
      </c>
      <c r="B724" s="2" t="s">
        <v>1558</v>
      </c>
    </row>
    <row r="725" spans="1:2">
      <c r="A725" s="2" t="s">
        <v>199</v>
      </c>
      <c r="B725" s="2" t="s">
        <v>1559</v>
      </c>
    </row>
    <row r="726" spans="1:2">
      <c r="A726" s="2" t="s">
        <v>199</v>
      </c>
      <c r="B726" s="2" t="s">
        <v>1560</v>
      </c>
    </row>
    <row r="727" spans="1:2">
      <c r="A727" s="2" t="s">
        <v>199</v>
      </c>
      <c r="B727" s="2" t="s">
        <v>1561</v>
      </c>
    </row>
    <row r="728" spans="1:2">
      <c r="A728" s="2" t="s">
        <v>199</v>
      </c>
      <c r="B728" s="2" t="s">
        <v>1562</v>
      </c>
    </row>
    <row r="729" spans="1:2">
      <c r="A729" s="2" t="s">
        <v>199</v>
      </c>
      <c r="B729" s="2" t="s">
        <v>1563</v>
      </c>
    </row>
    <row r="730" spans="1:2">
      <c r="A730" s="2" t="s">
        <v>199</v>
      </c>
      <c r="B730" s="2" t="s">
        <v>1564</v>
      </c>
    </row>
    <row r="731" spans="1:2">
      <c r="A731" s="2" t="s">
        <v>199</v>
      </c>
      <c r="B731" s="2" t="s">
        <v>1565</v>
      </c>
    </row>
    <row r="732" spans="1:2">
      <c r="A732" s="2" t="s">
        <v>199</v>
      </c>
      <c r="B732" s="2" t="s">
        <v>1566</v>
      </c>
    </row>
    <row r="733" spans="1:2">
      <c r="A733" s="2" t="s">
        <v>199</v>
      </c>
      <c r="B733" s="2" t="s">
        <v>1567</v>
      </c>
    </row>
    <row r="734" spans="1:2">
      <c r="A734" s="2" t="s">
        <v>199</v>
      </c>
      <c r="B734" s="2" t="s">
        <v>1568</v>
      </c>
    </row>
    <row r="735" spans="1:2">
      <c r="A735" s="2" t="s">
        <v>199</v>
      </c>
      <c r="B735" s="2" t="s">
        <v>1109</v>
      </c>
    </row>
    <row r="736" spans="1:2">
      <c r="A736" s="2" t="s">
        <v>199</v>
      </c>
      <c r="B736" s="2" t="s">
        <v>1569</v>
      </c>
    </row>
    <row r="737" spans="1:2">
      <c r="A737" s="2" t="s">
        <v>199</v>
      </c>
      <c r="B737" s="2" t="s">
        <v>1570</v>
      </c>
    </row>
    <row r="738" spans="1:2">
      <c r="A738" s="2" t="s">
        <v>199</v>
      </c>
      <c r="B738" s="2" t="s">
        <v>1571</v>
      </c>
    </row>
    <row r="739" spans="1:2">
      <c r="A739" s="2" t="s">
        <v>199</v>
      </c>
      <c r="B739" s="2" t="s">
        <v>1572</v>
      </c>
    </row>
    <row r="740" spans="1:2">
      <c r="A740" s="2" t="s">
        <v>199</v>
      </c>
      <c r="B740" s="2" t="s">
        <v>1573</v>
      </c>
    </row>
    <row r="741" spans="1:2">
      <c r="A741" s="2" t="s">
        <v>199</v>
      </c>
      <c r="B741" s="2" t="s">
        <v>1574</v>
      </c>
    </row>
    <row r="742" spans="1:2">
      <c r="A742" s="2" t="s">
        <v>199</v>
      </c>
      <c r="B742" s="2" t="s">
        <v>1575</v>
      </c>
    </row>
    <row r="743" spans="1:2">
      <c r="A743" s="2" t="s">
        <v>199</v>
      </c>
      <c r="B743" s="2" t="s">
        <v>1576</v>
      </c>
    </row>
    <row r="744" spans="1:2">
      <c r="A744" s="2" t="s">
        <v>199</v>
      </c>
      <c r="B744" s="2" t="s">
        <v>1577</v>
      </c>
    </row>
    <row r="745" spans="1:2">
      <c r="A745" s="2" t="s">
        <v>199</v>
      </c>
      <c r="B745" s="2" t="s">
        <v>1578</v>
      </c>
    </row>
    <row r="746" spans="1:2">
      <c r="A746" s="2" t="s">
        <v>199</v>
      </c>
      <c r="B746" s="2" t="s">
        <v>1579</v>
      </c>
    </row>
    <row r="747" spans="1:2">
      <c r="A747" s="2" t="s">
        <v>199</v>
      </c>
      <c r="B747" s="2" t="s">
        <v>1580</v>
      </c>
    </row>
    <row r="748" spans="1:2">
      <c r="A748" s="2" t="s">
        <v>199</v>
      </c>
      <c r="B748" s="2" t="s">
        <v>1123</v>
      </c>
    </row>
    <row r="749" spans="1:2">
      <c r="A749" s="2" t="s">
        <v>199</v>
      </c>
      <c r="B749" s="2" t="s">
        <v>1581</v>
      </c>
    </row>
    <row r="750" spans="1:2">
      <c r="A750" s="2" t="s">
        <v>199</v>
      </c>
      <c r="B750" s="2" t="s">
        <v>1582</v>
      </c>
    </row>
    <row r="751" spans="1:2">
      <c r="A751" s="2" t="s">
        <v>199</v>
      </c>
      <c r="B751" s="2" t="s">
        <v>1583</v>
      </c>
    </row>
    <row r="752" spans="1:2">
      <c r="A752" s="2" t="s">
        <v>199</v>
      </c>
      <c r="B752" s="2" t="s">
        <v>1584</v>
      </c>
    </row>
    <row r="753" spans="1:2">
      <c r="A753" s="2" t="s">
        <v>199</v>
      </c>
      <c r="B753" s="2" t="s">
        <v>1585</v>
      </c>
    </row>
    <row r="754" spans="1:2">
      <c r="A754" s="2" t="s">
        <v>199</v>
      </c>
      <c r="B754" s="2" t="s">
        <v>1586</v>
      </c>
    </row>
    <row r="755" spans="1:2">
      <c r="A755" s="2" t="s">
        <v>199</v>
      </c>
      <c r="B755" s="2" t="s">
        <v>1587</v>
      </c>
    </row>
    <row r="756" spans="1:2">
      <c r="A756" s="2" t="s">
        <v>199</v>
      </c>
      <c r="B756" s="2" t="s">
        <v>1588</v>
      </c>
    </row>
    <row r="757" spans="1:2">
      <c r="A757" s="2" t="s">
        <v>199</v>
      </c>
      <c r="B757" s="2" t="s">
        <v>1589</v>
      </c>
    </row>
    <row r="758" spans="1:2">
      <c r="A758" s="2" t="s">
        <v>199</v>
      </c>
      <c r="B758" s="2" t="s">
        <v>1590</v>
      </c>
    </row>
    <row r="759" spans="1:2">
      <c r="A759" s="2" t="s">
        <v>199</v>
      </c>
      <c r="B759" s="2" t="s">
        <v>1591</v>
      </c>
    </row>
    <row r="760" spans="1:2">
      <c r="A760" s="2" t="s">
        <v>199</v>
      </c>
      <c r="B760" s="2" t="s">
        <v>1592</v>
      </c>
    </row>
    <row r="761" spans="1:2">
      <c r="A761" s="2" t="s">
        <v>199</v>
      </c>
      <c r="B761" s="2" t="s">
        <v>1593</v>
      </c>
    </row>
    <row r="762" spans="1:2">
      <c r="A762" s="2" t="s">
        <v>199</v>
      </c>
      <c r="B762" s="2" t="s">
        <v>931</v>
      </c>
    </row>
    <row r="763" spans="1:2">
      <c r="A763" s="2" t="s">
        <v>199</v>
      </c>
      <c r="B763" s="2" t="s">
        <v>1594</v>
      </c>
    </row>
    <row r="764" spans="1:2">
      <c r="A764" s="2" t="s">
        <v>199</v>
      </c>
      <c r="B764" s="2" t="s">
        <v>1595</v>
      </c>
    </row>
    <row r="765" spans="1:2">
      <c r="A765" s="2" t="s">
        <v>199</v>
      </c>
      <c r="B765" s="2" t="s">
        <v>1596</v>
      </c>
    </row>
    <row r="766" spans="1:2">
      <c r="A766" s="2" t="s">
        <v>199</v>
      </c>
      <c r="B766" s="2" t="s">
        <v>1597</v>
      </c>
    </row>
    <row r="767" spans="1:2">
      <c r="A767" s="2" t="s">
        <v>200</v>
      </c>
      <c r="B767" s="2" t="s">
        <v>1598</v>
      </c>
    </row>
    <row r="768" spans="1:2">
      <c r="A768" s="2" t="s">
        <v>200</v>
      </c>
      <c r="B768" s="2" t="s">
        <v>1599</v>
      </c>
    </row>
    <row r="769" spans="1:2">
      <c r="A769" s="2" t="s">
        <v>200</v>
      </c>
      <c r="B769" s="2" t="s">
        <v>1600</v>
      </c>
    </row>
    <row r="770" spans="1:2">
      <c r="A770" s="2" t="s">
        <v>200</v>
      </c>
      <c r="B770" s="2" t="s">
        <v>1601</v>
      </c>
    </row>
    <row r="771" spans="1:2">
      <c r="A771" s="2" t="s">
        <v>200</v>
      </c>
      <c r="B771" s="2" t="s">
        <v>1278</v>
      </c>
    </row>
    <row r="772" spans="1:2">
      <c r="A772" s="2" t="s">
        <v>200</v>
      </c>
      <c r="B772" s="2" t="s">
        <v>1602</v>
      </c>
    </row>
    <row r="773" spans="1:2">
      <c r="A773" s="2" t="s">
        <v>200</v>
      </c>
      <c r="B773" s="2" t="s">
        <v>1603</v>
      </c>
    </row>
    <row r="774" spans="1:2">
      <c r="A774" s="2" t="s">
        <v>200</v>
      </c>
      <c r="B774" s="2" t="s">
        <v>1604</v>
      </c>
    </row>
    <row r="775" spans="1:2">
      <c r="A775" s="2" t="s">
        <v>200</v>
      </c>
      <c r="B775" s="2" t="s">
        <v>1191</v>
      </c>
    </row>
    <row r="776" spans="1:2">
      <c r="A776" s="2" t="s">
        <v>200</v>
      </c>
      <c r="B776" s="2" t="s">
        <v>1605</v>
      </c>
    </row>
    <row r="777" spans="1:2">
      <c r="A777" s="2" t="s">
        <v>200</v>
      </c>
      <c r="B777" s="2" t="s">
        <v>1606</v>
      </c>
    </row>
    <row r="778" spans="1:2">
      <c r="A778" s="2" t="s">
        <v>200</v>
      </c>
      <c r="B778" s="2" t="s">
        <v>1607</v>
      </c>
    </row>
    <row r="779" spans="1:2">
      <c r="A779" s="2" t="s">
        <v>200</v>
      </c>
      <c r="B779" s="2" t="s">
        <v>1608</v>
      </c>
    </row>
    <row r="780" spans="1:2">
      <c r="A780" s="2" t="s">
        <v>200</v>
      </c>
      <c r="B780" s="2" t="s">
        <v>1609</v>
      </c>
    </row>
    <row r="781" spans="1:2">
      <c r="A781" s="2" t="s">
        <v>200</v>
      </c>
      <c r="B781" s="2" t="s">
        <v>1610</v>
      </c>
    </row>
    <row r="782" spans="1:2">
      <c r="A782" s="2" t="s">
        <v>200</v>
      </c>
      <c r="B782" s="2" t="s">
        <v>1611</v>
      </c>
    </row>
    <row r="783" spans="1:2">
      <c r="A783" s="2" t="s">
        <v>200</v>
      </c>
      <c r="B783" s="2" t="s">
        <v>1612</v>
      </c>
    </row>
    <row r="784" spans="1:2">
      <c r="A784" s="2" t="s">
        <v>200</v>
      </c>
      <c r="B784" s="2" t="s">
        <v>1613</v>
      </c>
    </row>
    <row r="785" spans="1:2">
      <c r="A785" s="2" t="s">
        <v>200</v>
      </c>
      <c r="B785" s="2" t="s">
        <v>1614</v>
      </c>
    </row>
    <row r="786" spans="1:2">
      <c r="A786" s="2" t="s">
        <v>200</v>
      </c>
      <c r="B786" s="2" t="s">
        <v>1615</v>
      </c>
    </row>
    <row r="787" spans="1:2">
      <c r="A787" s="2" t="s">
        <v>200</v>
      </c>
      <c r="B787" s="2" t="s">
        <v>1616</v>
      </c>
    </row>
    <row r="788" spans="1:2">
      <c r="A788" s="2" t="s">
        <v>200</v>
      </c>
      <c r="B788" s="2" t="s">
        <v>1617</v>
      </c>
    </row>
    <row r="789" spans="1:2">
      <c r="A789" s="2" t="s">
        <v>200</v>
      </c>
      <c r="B789" s="2" t="s">
        <v>891</v>
      </c>
    </row>
    <row r="790" spans="1:2">
      <c r="A790" s="2" t="s">
        <v>200</v>
      </c>
      <c r="B790" s="2" t="s">
        <v>1618</v>
      </c>
    </row>
    <row r="791" spans="1:2">
      <c r="A791" s="2" t="s">
        <v>200</v>
      </c>
      <c r="B791" s="2" t="s">
        <v>1619</v>
      </c>
    </row>
    <row r="792" spans="1:2">
      <c r="A792" s="2" t="s">
        <v>200</v>
      </c>
      <c r="B792" s="2" t="s">
        <v>1620</v>
      </c>
    </row>
    <row r="793" spans="1:2">
      <c r="A793" s="2" t="s">
        <v>200</v>
      </c>
      <c r="B793" s="2" t="s">
        <v>1621</v>
      </c>
    </row>
    <row r="794" spans="1:2">
      <c r="A794" s="2" t="s">
        <v>200</v>
      </c>
      <c r="B794" s="2" t="s">
        <v>1622</v>
      </c>
    </row>
    <row r="795" spans="1:2">
      <c r="A795" s="2" t="s">
        <v>200</v>
      </c>
      <c r="B795" s="2" t="s">
        <v>1623</v>
      </c>
    </row>
    <row r="796" spans="1:2">
      <c r="A796" s="2" t="s">
        <v>200</v>
      </c>
      <c r="B796" s="2" t="s">
        <v>1205</v>
      </c>
    </row>
    <row r="797" spans="1:2">
      <c r="A797" s="2" t="s">
        <v>200</v>
      </c>
      <c r="B797" s="2" t="s">
        <v>1624</v>
      </c>
    </row>
    <row r="798" spans="1:2">
      <c r="A798" s="2" t="s">
        <v>200</v>
      </c>
      <c r="B798" s="2" t="s">
        <v>1625</v>
      </c>
    </row>
    <row r="799" spans="1:2">
      <c r="A799" s="2" t="s">
        <v>200</v>
      </c>
      <c r="B799" s="2" t="s">
        <v>1626</v>
      </c>
    </row>
    <row r="800" spans="1:2">
      <c r="A800" s="2" t="s">
        <v>200</v>
      </c>
      <c r="B800" s="2" t="s">
        <v>1627</v>
      </c>
    </row>
    <row r="801" spans="1:2">
      <c r="A801" s="2" t="s">
        <v>200</v>
      </c>
      <c r="B801" s="2" t="s">
        <v>1628</v>
      </c>
    </row>
    <row r="802" spans="1:2">
      <c r="A802" s="2" t="s">
        <v>200</v>
      </c>
      <c r="B802" s="2" t="s">
        <v>1629</v>
      </c>
    </row>
    <row r="803" spans="1:2">
      <c r="A803" s="2" t="s">
        <v>200</v>
      </c>
      <c r="B803" s="2" t="s">
        <v>1630</v>
      </c>
    </row>
    <row r="804" spans="1:2">
      <c r="A804" s="2" t="s">
        <v>200</v>
      </c>
      <c r="B804" s="2" t="s">
        <v>1593</v>
      </c>
    </row>
    <row r="805" spans="1:2">
      <c r="A805" s="2" t="s">
        <v>200</v>
      </c>
      <c r="B805" s="2" t="s">
        <v>1631</v>
      </c>
    </row>
    <row r="806" spans="1:2">
      <c r="A806" s="2" t="s">
        <v>200</v>
      </c>
      <c r="B806" s="2" t="s">
        <v>1632</v>
      </c>
    </row>
    <row r="807" spans="1:2">
      <c r="A807" s="2" t="s">
        <v>200</v>
      </c>
      <c r="B807" s="2" t="s">
        <v>1633</v>
      </c>
    </row>
    <row r="808" spans="1:2">
      <c r="A808" s="2" t="s">
        <v>200</v>
      </c>
      <c r="B808" s="2" t="s">
        <v>1634</v>
      </c>
    </row>
    <row r="809" spans="1:2">
      <c r="A809" s="2" t="s">
        <v>200</v>
      </c>
      <c r="B809" s="2" t="s">
        <v>1635</v>
      </c>
    </row>
    <row r="810" spans="1:2">
      <c r="A810" s="2" t="s">
        <v>200</v>
      </c>
      <c r="B810" s="2" t="s">
        <v>1636</v>
      </c>
    </row>
    <row r="811" spans="1:2">
      <c r="A811" s="2" t="s">
        <v>200</v>
      </c>
      <c r="B811" s="2" t="s">
        <v>1637</v>
      </c>
    </row>
    <row r="812" spans="1:2">
      <c r="A812" s="2" t="s">
        <v>200</v>
      </c>
      <c r="B812" s="2" t="s">
        <v>1638</v>
      </c>
    </row>
    <row r="813" spans="1:2">
      <c r="A813" s="2" t="s">
        <v>200</v>
      </c>
      <c r="B813" s="2" t="s">
        <v>1639</v>
      </c>
    </row>
    <row r="814" spans="1:2">
      <c r="A814" s="2" t="s">
        <v>200</v>
      </c>
      <c r="B814" s="2" t="s">
        <v>1640</v>
      </c>
    </row>
    <row r="815" spans="1:2">
      <c r="A815" s="2" t="s">
        <v>200</v>
      </c>
      <c r="B815" s="2" t="s">
        <v>1641</v>
      </c>
    </row>
    <row r="816" spans="1:2">
      <c r="A816" s="2" t="s">
        <v>200</v>
      </c>
      <c r="B816" s="2" t="s">
        <v>1642</v>
      </c>
    </row>
    <row r="817" spans="1:2">
      <c r="A817" s="2" t="s">
        <v>200</v>
      </c>
      <c r="B817" s="2" t="s">
        <v>1535</v>
      </c>
    </row>
    <row r="818" spans="1:2">
      <c r="A818" s="2" t="s">
        <v>200</v>
      </c>
      <c r="B818" s="2" t="s">
        <v>1643</v>
      </c>
    </row>
    <row r="819" spans="1:2">
      <c r="A819" s="2" t="s">
        <v>200</v>
      </c>
      <c r="B819" s="2" t="s">
        <v>1644</v>
      </c>
    </row>
    <row r="820" spans="1:2">
      <c r="A820" s="2" t="s">
        <v>200</v>
      </c>
      <c r="B820" s="2" t="s">
        <v>1645</v>
      </c>
    </row>
    <row r="821" spans="1:2">
      <c r="A821" s="2" t="s">
        <v>200</v>
      </c>
      <c r="B821" s="2" t="s">
        <v>1646</v>
      </c>
    </row>
    <row r="822" spans="1:2">
      <c r="A822" s="2" t="s">
        <v>200</v>
      </c>
      <c r="B822" s="2" t="s">
        <v>1647</v>
      </c>
    </row>
    <row r="823" spans="1:2">
      <c r="A823" s="2" t="s">
        <v>200</v>
      </c>
      <c r="B823" s="2" t="s">
        <v>1648</v>
      </c>
    </row>
    <row r="824" spans="1:2">
      <c r="A824" s="2" t="s">
        <v>200</v>
      </c>
      <c r="B824" s="2" t="s">
        <v>1649</v>
      </c>
    </row>
    <row r="825" spans="1:2">
      <c r="A825" s="2" t="s">
        <v>200</v>
      </c>
      <c r="B825" s="2" t="s">
        <v>1650</v>
      </c>
    </row>
    <row r="826" spans="1:2">
      <c r="A826" s="2" t="s">
        <v>200</v>
      </c>
      <c r="B826" s="2" t="s">
        <v>1651</v>
      </c>
    </row>
    <row r="827" spans="1:2">
      <c r="A827" s="2" t="s">
        <v>200</v>
      </c>
      <c r="B827" s="2" t="s">
        <v>1652</v>
      </c>
    </row>
    <row r="828" spans="1:2">
      <c r="A828" s="2" t="s">
        <v>200</v>
      </c>
      <c r="B828" s="2" t="s">
        <v>887</v>
      </c>
    </row>
    <row r="829" spans="1:2">
      <c r="A829" s="2" t="s">
        <v>200</v>
      </c>
      <c r="B829" s="2" t="s">
        <v>1653</v>
      </c>
    </row>
    <row r="830" spans="1:2">
      <c r="A830" s="2" t="s">
        <v>200</v>
      </c>
      <c r="B830" s="2" t="s">
        <v>1147</v>
      </c>
    </row>
    <row r="831" spans="1:2">
      <c r="A831" s="2" t="s">
        <v>200</v>
      </c>
      <c r="B831" s="2" t="s">
        <v>1654</v>
      </c>
    </row>
    <row r="832" spans="1:2">
      <c r="A832" s="2" t="s">
        <v>200</v>
      </c>
      <c r="B832" s="2" t="s">
        <v>1655</v>
      </c>
    </row>
    <row r="833" spans="1:2">
      <c r="A833" s="2" t="s">
        <v>200</v>
      </c>
      <c r="B833" s="2" t="s">
        <v>1656</v>
      </c>
    </row>
    <row r="834" spans="1:2">
      <c r="A834" s="2" t="s">
        <v>200</v>
      </c>
      <c r="B834" s="2" t="s">
        <v>1657</v>
      </c>
    </row>
    <row r="835" spans="1:2">
      <c r="A835" s="2" t="s">
        <v>200</v>
      </c>
      <c r="B835" s="2" t="s">
        <v>1199</v>
      </c>
    </row>
    <row r="836" spans="1:2">
      <c r="A836" s="2" t="s">
        <v>200</v>
      </c>
      <c r="B836" s="2" t="s">
        <v>1658</v>
      </c>
    </row>
    <row r="837" spans="1:2">
      <c r="A837" s="2" t="s">
        <v>200</v>
      </c>
      <c r="B837" s="2" t="s">
        <v>1659</v>
      </c>
    </row>
    <row r="838" spans="1:2">
      <c r="A838" s="2" t="s">
        <v>200</v>
      </c>
      <c r="B838" s="2" t="s">
        <v>1660</v>
      </c>
    </row>
    <row r="839" spans="1:2">
      <c r="A839" s="2" t="s">
        <v>200</v>
      </c>
      <c r="B839" s="2" t="s">
        <v>1661</v>
      </c>
    </row>
    <row r="840" spans="1:2">
      <c r="A840" s="2" t="s">
        <v>200</v>
      </c>
      <c r="B840" s="2" t="s">
        <v>1662</v>
      </c>
    </row>
    <row r="841" spans="1:2">
      <c r="A841" s="2" t="s">
        <v>200</v>
      </c>
      <c r="B841" s="2" t="s">
        <v>1663</v>
      </c>
    </row>
    <row r="842" spans="1:2">
      <c r="A842" s="2" t="s">
        <v>200</v>
      </c>
      <c r="B842" s="2" t="s">
        <v>1664</v>
      </c>
    </row>
    <row r="843" spans="1:2">
      <c r="A843" s="2" t="s">
        <v>200</v>
      </c>
      <c r="B843" s="2" t="s">
        <v>1665</v>
      </c>
    </row>
    <row r="844" spans="1:2">
      <c r="A844" s="2" t="s">
        <v>200</v>
      </c>
      <c r="B844" s="2" t="s">
        <v>1666</v>
      </c>
    </row>
    <row r="845" spans="1:2">
      <c r="A845" s="2" t="s">
        <v>200</v>
      </c>
      <c r="B845" s="2" t="s">
        <v>1667</v>
      </c>
    </row>
    <row r="846" spans="1:2">
      <c r="A846" s="2" t="s">
        <v>200</v>
      </c>
      <c r="B846" s="2" t="s">
        <v>1668</v>
      </c>
    </row>
    <row r="847" spans="1:2">
      <c r="A847" s="2" t="s">
        <v>200</v>
      </c>
      <c r="B847" s="2" t="s">
        <v>1669</v>
      </c>
    </row>
    <row r="848" spans="1:2">
      <c r="A848" s="2" t="s">
        <v>200</v>
      </c>
      <c r="B848" s="2" t="s">
        <v>1670</v>
      </c>
    </row>
    <row r="849" spans="1:2">
      <c r="A849" s="2" t="s">
        <v>200</v>
      </c>
      <c r="B849" s="2" t="s">
        <v>1671</v>
      </c>
    </row>
    <row r="850" spans="1:2">
      <c r="A850" s="2" t="s">
        <v>200</v>
      </c>
      <c r="B850" s="2" t="s">
        <v>1179</v>
      </c>
    </row>
    <row r="851" spans="1:2">
      <c r="A851" s="2" t="s">
        <v>200</v>
      </c>
      <c r="B851" s="2" t="s">
        <v>1672</v>
      </c>
    </row>
    <row r="852" spans="1:2">
      <c r="A852" s="2" t="s">
        <v>200</v>
      </c>
      <c r="B852" s="2" t="s">
        <v>1673</v>
      </c>
    </row>
    <row r="853" spans="1:2">
      <c r="A853" s="2" t="s">
        <v>200</v>
      </c>
      <c r="B853" s="2" t="s">
        <v>1674</v>
      </c>
    </row>
    <row r="854" spans="1:2">
      <c r="A854" s="2" t="s">
        <v>200</v>
      </c>
      <c r="B854" s="2" t="s">
        <v>1675</v>
      </c>
    </row>
    <row r="855" spans="1:2">
      <c r="A855" s="2" t="s">
        <v>200</v>
      </c>
      <c r="B855" s="2" t="s">
        <v>940</v>
      </c>
    </row>
    <row r="856" spans="1:2">
      <c r="A856" s="2" t="s">
        <v>200</v>
      </c>
      <c r="B856" s="2" t="s">
        <v>1676</v>
      </c>
    </row>
    <row r="857" spans="1:2">
      <c r="A857" s="2" t="s">
        <v>200</v>
      </c>
      <c r="B857" s="2" t="s">
        <v>1677</v>
      </c>
    </row>
    <row r="858" spans="1:2">
      <c r="A858" s="2" t="s">
        <v>200</v>
      </c>
      <c r="B858" s="2" t="s">
        <v>1678</v>
      </c>
    </row>
    <row r="859" spans="1:2">
      <c r="A859" s="2" t="s">
        <v>200</v>
      </c>
      <c r="B859" s="2" t="s">
        <v>1679</v>
      </c>
    </row>
    <row r="860" spans="1:2">
      <c r="A860" s="2" t="s">
        <v>200</v>
      </c>
      <c r="B860" s="2" t="s">
        <v>1680</v>
      </c>
    </row>
    <row r="861" spans="1:2">
      <c r="A861" s="2" t="s">
        <v>200</v>
      </c>
      <c r="B861" s="2" t="s">
        <v>1681</v>
      </c>
    </row>
    <row r="862" spans="1:2">
      <c r="A862" s="2" t="s">
        <v>200</v>
      </c>
      <c r="B862" s="2" t="s">
        <v>1682</v>
      </c>
    </row>
    <row r="863" spans="1:2">
      <c r="A863" s="2" t="s">
        <v>200</v>
      </c>
      <c r="B863" s="2" t="s">
        <v>1683</v>
      </c>
    </row>
    <row r="864" spans="1:2">
      <c r="A864" s="2" t="s">
        <v>200</v>
      </c>
      <c r="B864" s="2" t="s">
        <v>1684</v>
      </c>
    </row>
    <row r="865" spans="1:2">
      <c r="A865" s="2" t="s">
        <v>200</v>
      </c>
      <c r="B865" s="2" t="s">
        <v>1685</v>
      </c>
    </row>
    <row r="866" spans="1:2">
      <c r="A866" s="2" t="s">
        <v>200</v>
      </c>
      <c r="B866" s="2" t="s">
        <v>875</v>
      </c>
    </row>
    <row r="867" spans="1:2">
      <c r="A867" s="2" t="s">
        <v>200</v>
      </c>
      <c r="B867" s="2" t="s">
        <v>1140</v>
      </c>
    </row>
    <row r="868" spans="1:2">
      <c r="A868" s="2" t="s">
        <v>200</v>
      </c>
      <c r="B868" s="2" t="s">
        <v>1686</v>
      </c>
    </row>
    <row r="869" spans="1:2">
      <c r="A869" s="2" t="s">
        <v>201</v>
      </c>
      <c r="B869" s="2" t="s">
        <v>1687</v>
      </c>
    </row>
    <row r="870" spans="1:2">
      <c r="A870" s="2" t="s">
        <v>201</v>
      </c>
      <c r="B870" s="2" t="s">
        <v>1688</v>
      </c>
    </row>
    <row r="871" spans="1:2">
      <c r="A871" s="2" t="s">
        <v>201</v>
      </c>
      <c r="B871" s="2" t="s">
        <v>1689</v>
      </c>
    </row>
    <row r="872" spans="1:2">
      <c r="A872" s="2" t="s">
        <v>201</v>
      </c>
      <c r="B872" s="2" t="s">
        <v>1690</v>
      </c>
    </row>
    <row r="873" spans="1:2">
      <c r="A873" s="2" t="s">
        <v>201</v>
      </c>
      <c r="B873" s="2" t="s">
        <v>1691</v>
      </c>
    </row>
    <row r="874" spans="1:2">
      <c r="A874" s="2" t="s">
        <v>201</v>
      </c>
      <c r="B874" s="2" t="s">
        <v>1692</v>
      </c>
    </row>
    <row r="875" spans="1:2">
      <c r="A875" s="2" t="s">
        <v>201</v>
      </c>
      <c r="B875" s="2" t="s">
        <v>1693</v>
      </c>
    </row>
    <row r="876" spans="1:2">
      <c r="A876" s="2" t="s">
        <v>201</v>
      </c>
      <c r="B876" s="2" t="s">
        <v>1694</v>
      </c>
    </row>
    <row r="877" spans="1:2">
      <c r="A877" s="2" t="s">
        <v>201</v>
      </c>
      <c r="B877" s="2" t="s">
        <v>1695</v>
      </c>
    </row>
    <row r="878" spans="1:2">
      <c r="A878" s="2" t="s">
        <v>201</v>
      </c>
      <c r="B878" s="2" t="s">
        <v>1696</v>
      </c>
    </row>
    <row r="879" spans="1:2">
      <c r="A879" s="2" t="s">
        <v>201</v>
      </c>
      <c r="B879" s="2" t="s">
        <v>1697</v>
      </c>
    </row>
    <row r="880" spans="1:2">
      <c r="A880" s="2" t="s">
        <v>201</v>
      </c>
      <c r="B880" s="2" t="s">
        <v>1698</v>
      </c>
    </row>
    <row r="881" spans="1:2">
      <c r="A881" s="2" t="s">
        <v>201</v>
      </c>
      <c r="B881" s="2" t="s">
        <v>1699</v>
      </c>
    </row>
    <row r="882" spans="1:2">
      <c r="A882" s="2" t="s">
        <v>201</v>
      </c>
      <c r="B882" s="2" t="s">
        <v>1700</v>
      </c>
    </row>
    <row r="883" spans="1:2">
      <c r="A883" s="2" t="s">
        <v>201</v>
      </c>
      <c r="B883" s="2" t="s">
        <v>1701</v>
      </c>
    </row>
    <row r="884" spans="1:2">
      <c r="A884" s="2" t="s">
        <v>201</v>
      </c>
      <c r="B884" s="2" t="s">
        <v>1702</v>
      </c>
    </row>
    <row r="885" spans="1:2">
      <c r="A885" s="2" t="s">
        <v>201</v>
      </c>
      <c r="B885" s="2" t="s">
        <v>1703</v>
      </c>
    </row>
    <row r="886" spans="1:2">
      <c r="A886" s="2" t="s">
        <v>201</v>
      </c>
      <c r="B886" s="2" t="s">
        <v>1704</v>
      </c>
    </row>
    <row r="887" spans="1:2">
      <c r="A887" s="2" t="s">
        <v>201</v>
      </c>
      <c r="B887" s="2" t="s">
        <v>1705</v>
      </c>
    </row>
    <row r="888" spans="1:2">
      <c r="A888" s="2" t="s">
        <v>201</v>
      </c>
      <c r="B888" s="2" t="s">
        <v>1706</v>
      </c>
    </row>
    <row r="889" spans="1:2">
      <c r="A889" s="2" t="s">
        <v>201</v>
      </c>
      <c r="B889" s="2" t="s">
        <v>1707</v>
      </c>
    </row>
    <row r="890" spans="1:2">
      <c r="A890" s="2" t="s">
        <v>201</v>
      </c>
      <c r="B890" s="2" t="s">
        <v>1708</v>
      </c>
    </row>
    <row r="891" spans="1:2">
      <c r="A891" s="2" t="s">
        <v>201</v>
      </c>
      <c r="B891" s="2" t="s">
        <v>1709</v>
      </c>
    </row>
    <row r="892" spans="1:2">
      <c r="A892" s="2" t="s">
        <v>201</v>
      </c>
      <c r="B892" s="2" t="s">
        <v>1710</v>
      </c>
    </row>
    <row r="893" spans="1:2">
      <c r="A893" s="2" t="s">
        <v>201</v>
      </c>
      <c r="B893" s="2" t="s">
        <v>1711</v>
      </c>
    </row>
    <row r="894" spans="1:2">
      <c r="A894" s="2" t="s">
        <v>201</v>
      </c>
      <c r="B894" s="2" t="s">
        <v>1712</v>
      </c>
    </row>
    <row r="895" spans="1:2">
      <c r="A895" s="2" t="s">
        <v>201</v>
      </c>
      <c r="B895" s="2" t="s">
        <v>1713</v>
      </c>
    </row>
    <row r="896" spans="1:2">
      <c r="A896" s="2" t="s">
        <v>201</v>
      </c>
      <c r="B896" s="2" t="s">
        <v>1714</v>
      </c>
    </row>
    <row r="897" spans="1:2">
      <c r="A897" s="2" t="s">
        <v>201</v>
      </c>
      <c r="B897" s="2" t="s">
        <v>1715</v>
      </c>
    </row>
    <row r="898" spans="1:2">
      <c r="A898" s="2" t="s">
        <v>201</v>
      </c>
      <c r="B898" s="2" t="s">
        <v>1320</v>
      </c>
    </row>
    <row r="899" spans="1:2">
      <c r="A899" s="2" t="s">
        <v>201</v>
      </c>
      <c r="B899" s="2" t="s">
        <v>1179</v>
      </c>
    </row>
    <row r="900" spans="1:2">
      <c r="A900" s="2" t="s">
        <v>201</v>
      </c>
      <c r="B900" s="2" t="s">
        <v>1716</v>
      </c>
    </row>
    <row r="901" spans="1:2">
      <c r="A901" s="2" t="s">
        <v>201</v>
      </c>
      <c r="B901" s="2" t="s">
        <v>1717</v>
      </c>
    </row>
    <row r="902" spans="1:2">
      <c r="A902" s="2" t="s">
        <v>201</v>
      </c>
      <c r="B902" s="2" t="s">
        <v>1718</v>
      </c>
    </row>
    <row r="903" spans="1:2">
      <c r="A903" s="2" t="s">
        <v>201</v>
      </c>
      <c r="B903" s="2" t="s">
        <v>1719</v>
      </c>
    </row>
    <row r="904" spans="1:2">
      <c r="A904" s="2" t="s">
        <v>201</v>
      </c>
      <c r="B904" s="2" t="s">
        <v>1720</v>
      </c>
    </row>
    <row r="905" spans="1:2">
      <c r="A905" s="2" t="s">
        <v>201</v>
      </c>
      <c r="B905" s="2" t="s">
        <v>1721</v>
      </c>
    </row>
    <row r="906" spans="1:2">
      <c r="A906" s="2" t="s">
        <v>201</v>
      </c>
      <c r="B906" s="2" t="s">
        <v>1722</v>
      </c>
    </row>
    <row r="907" spans="1:2">
      <c r="A907" s="2" t="s">
        <v>201</v>
      </c>
      <c r="B907" s="2" t="s">
        <v>1723</v>
      </c>
    </row>
    <row r="908" spans="1:2">
      <c r="A908" s="2" t="s">
        <v>201</v>
      </c>
      <c r="B908" s="2" t="s">
        <v>1724</v>
      </c>
    </row>
    <row r="909" spans="1:2">
      <c r="A909" s="2" t="s">
        <v>201</v>
      </c>
      <c r="B909" s="2" t="s">
        <v>1725</v>
      </c>
    </row>
    <row r="910" spans="1:2">
      <c r="A910" s="2" t="s">
        <v>201</v>
      </c>
      <c r="B910" s="2" t="s">
        <v>1726</v>
      </c>
    </row>
    <row r="911" spans="1:2">
      <c r="A911" s="2" t="s">
        <v>201</v>
      </c>
      <c r="B911" s="2" t="s">
        <v>1727</v>
      </c>
    </row>
    <row r="912" spans="1:2">
      <c r="A912" s="2" t="s">
        <v>201</v>
      </c>
      <c r="B912" s="2" t="s">
        <v>1728</v>
      </c>
    </row>
    <row r="913" spans="1:2">
      <c r="A913" s="2" t="s">
        <v>201</v>
      </c>
      <c r="B913" s="2" t="s">
        <v>1729</v>
      </c>
    </row>
    <row r="914" spans="1:2">
      <c r="A914" s="2" t="s">
        <v>201</v>
      </c>
      <c r="B914" s="2" t="s">
        <v>1730</v>
      </c>
    </row>
    <row r="915" spans="1:2">
      <c r="A915" s="2" t="s">
        <v>201</v>
      </c>
      <c r="B915" s="2" t="s">
        <v>1731</v>
      </c>
    </row>
    <row r="916" spans="1:2">
      <c r="A916" s="2" t="s">
        <v>201</v>
      </c>
      <c r="B916" s="2" t="s">
        <v>1732</v>
      </c>
    </row>
    <row r="917" spans="1:2">
      <c r="A917" s="2" t="s">
        <v>201</v>
      </c>
      <c r="B917" s="2" t="s">
        <v>1733</v>
      </c>
    </row>
    <row r="918" spans="1:2">
      <c r="A918" s="2" t="s">
        <v>201</v>
      </c>
      <c r="B918" s="2" t="s">
        <v>1734</v>
      </c>
    </row>
    <row r="919" spans="1:2">
      <c r="A919" s="2" t="s">
        <v>201</v>
      </c>
      <c r="B919" s="2" t="s">
        <v>1735</v>
      </c>
    </row>
    <row r="920" spans="1:2">
      <c r="A920" s="2" t="s">
        <v>201</v>
      </c>
      <c r="B920" s="2" t="s">
        <v>1736</v>
      </c>
    </row>
    <row r="921" spans="1:2">
      <c r="A921" s="2" t="s">
        <v>201</v>
      </c>
      <c r="B921" s="2" t="s">
        <v>1737</v>
      </c>
    </row>
    <row r="922" spans="1:2">
      <c r="A922" s="2" t="s">
        <v>201</v>
      </c>
      <c r="B922" s="2" t="s">
        <v>1738</v>
      </c>
    </row>
    <row r="923" spans="1:2">
      <c r="A923" s="2" t="s">
        <v>201</v>
      </c>
      <c r="B923" s="2" t="s">
        <v>1739</v>
      </c>
    </row>
    <row r="924" spans="1:2">
      <c r="A924" s="2" t="s">
        <v>201</v>
      </c>
      <c r="B924" s="2" t="s">
        <v>1740</v>
      </c>
    </row>
    <row r="925" spans="1:2">
      <c r="A925" s="2" t="s">
        <v>201</v>
      </c>
      <c r="B925" s="2" t="s">
        <v>1741</v>
      </c>
    </row>
    <row r="926" spans="1:2">
      <c r="A926" s="2" t="s">
        <v>201</v>
      </c>
      <c r="B926" s="2" t="s">
        <v>1742</v>
      </c>
    </row>
    <row r="927" spans="1:2">
      <c r="A927" s="2" t="s">
        <v>201</v>
      </c>
      <c r="B927" s="2" t="s">
        <v>1743</v>
      </c>
    </row>
    <row r="928" spans="1:2">
      <c r="A928" s="2" t="s">
        <v>201</v>
      </c>
      <c r="B928" s="2" t="s">
        <v>1744</v>
      </c>
    </row>
    <row r="929" spans="1:2">
      <c r="A929" s="2" t="s">
        <v>201</v>
      </c>
      <c r="B929" s="2" t="s">
        <v>1745</v>
      </c>
    </row>
    <row r="930" spans="1:2">
      <c r="A930" s="2" t="s">
        <v>201</v>
      </c>
      <c r="B930" s="2" t="s">
        <v>1746</v>
      </c>
    </row>
    <row r="931" spans="1:2">
      <c r="A931" s="2" t="s">
        <v>201</v>
      </c>
      <c r="B931" s="2" t="s">
        <v>1747</v>
      </c>
    </row>
    <row r="932" spans="1:2">
      <c r="A932" s="2" t="s">
        <v>201</v>
      </c>
      <c r="B932" s="2" t="s">
        <v>1748</v>
      </c>
    </row>
    <row r="933" spans="1:2">
      <c r="A933" s="2" t="s">
        <v>201</v>
      </c>
      <c r="B933" s="2" t="s">
        <v>1749</v>
      </c>
    </row>
    <row r="934" spans="1:2">
      <c r="A934" s="2" t="s">
        <v>201</v>
      </c>
      <c r="B934" s="2" t="s">
        <v>1750</v>
      </c>
    </row>
    <row r="935" spans="1:2">
      <c r="A935" s="2" t="s">
        <v>201</v>
      </c>
      <c r="B935" s="2" t="s">
        <v>1751</v>
      </c>
    </row>
    <row r="936" spans="1:2">
      <c r="A936" s="2" t="s">
        <v>201</v>
      </c>
      <c r="B936" s="2" t="s">
        <v>1752</v>
      </c>
    </row>
    <row r="937" spans="1:2">
      <c r="A937" s="2" t="s">
        <v>201</v>
      </c>
      <c r="B937" s="2" t="s">
        <v>1753</v>
      </c>
    </row>
    <row r="938" spans="1:2">
      <c r="A938" s="2" t="s">
        <v>201</v>
      </c>
      <c r="B938" s="2" t="s">
        <v>1754</v>
      </c>
    </row>
    <row r="939" spans="1:2">
      <c r="A939" s="2" t="s">
        <v>201</v>
      </c>
      <c r="B939" s="2" t="s">
        <v>1755</v>
      </c>
    </row>
    <row r="940" spans="1:2">
      <c r="A940" s="2" t="s">
        <v>201</v>
      </c>
      <c r="B940" s="2" t="s">
        <v>1632</v>
      </c>
    </row>
    <row r="941" spans="1:2">
      <c r="A941" s="2" t="s">
        <v>201</v>
      </c>
      <c r="B941" s="2" t="s">
        <v>1756</v>
      </c>
    </row>
    <row r="942" spans="1:2">
      <c r="A942" s="2" t="s">
        <v>201</v>
      </c>
      <c r="B942" s="2" t="s">
        <v>1757</v>
      </c>
    </row>
    <row r="943" spans="1:2">
      <c r="A943" s="2" t="s">
        <v>201</v>
      </c>
      <c r="B943" s="2" t="s">
        <v>1758</v>
      </c>
    </row>
    <row r="944" spans="1:2">
      <c r="A944" s="2" t="s">
        <v>201</v>
      </c>
      <c r="B944" s="2" t="s">
        <v>1759</v>
      </c>
    </row>
    <row r="945" spans="1:2">
      <c r="A945" s="2" t="s">
        <v>201</v>
      </c>
      <c r="B945" s="2" t="s">
        <v>1760</v>
      </c>
    </row>
    <row r="946" spans="1:2">
      <c r="A946" s="2" t="s">
        <v>201</v>
      </c>
      <c r="B946" s="2" t="s">
        <v>1761</v>
      </c>
    </row>
    <row r="947" spans="1:2">
      <c r="A947" s="2" t="s">
        <v>201</v>
      </c>
      <c r="B947" s="2" t="s">
        <v>1762</v>
      </c>
    </row>
    <row r="948" spans="1:2">
      <c r="A948" s="2" t="s">
        <v>201</v>
      </c>
      <c r="B948" s="2" t="s">
        <v>1763</v>
      </c>
    </row>
    <row r="949" spans="1:2">
      <c r="A949" s="2" t="s">
        <v>201</v>
      </c>
      <c r="B949" s="2" t="s">
        <v>1764</v>
      </c>
    </row>
    <row r="950" spans="1:2">
      <c r="A950" s="2" t="s">
        <v>201</v>
      </c>
      <c r="B950" s="2" t="s">
        <v>1765</v>
      </c>
    </row>
    <row r="951" spans="1:2">
      <c r="A951" s="2" t="s">
        <v>201</v>
      </c>
      <c r="B951" s="2" t="s">
        <v>1766</v>
      </c>
    </row>
    <row r="952" spans="1:2">
      <c r="A952" s="2" t="s">
        <v>201</v>
      </c>
      <c r="B952" s="2" t="s">
        <v>1767</v>
      </c>
    </row>
    <row r="953" spans="1:2">
      <c r="A953" s="2" t="s">
        <v>201</v>
      </c>
      <c r="B953" s="2" t="s">
        <v>1768</v>
      </c>
    </row>
    <row r="954" spans="1:2">
      <c r="A954" s="2" t="s">
        <v>201</v>
      </c>
      <c r="B954" s="2" t="s">
        <v>1769</v>
      </c>
    </row>
    <row r="955" spans="1:2">
      <c r="A955" s="2" t="s">
        <v>201</v>
      </c>
      <c r="B955" s="2" t="s">
        <v>1770</v>
      </c>
    </row>
    <row r="956" spans="1:2">
      <c r="A956" s="2" t="s">
        <v>201</v>
      </c>
      <c r="B956" s="2" t="s">
        <v>1771</v>
      </c>
    </row>
    <row r="957" spans="1:2">
      <c r="A957" s="2" t="s">
        <v>201</v>
      </c>
      <c r="B957" s="2" t="s">
        <v>1772</v>
      </c>
    </row>
    <row r="958" spans="1:2">
      <c r="A958" s="2" t="s">
        <v>201</v>
      </c>
      <c r="B958" s="2" t="s">
        <v>1773</v>
      </c>
    </row>
    <row r="959" spans="1:2">
      <c r="A959" s="2" t="s">
        <v>201</v>
      </c>
      <c r="B959" s="2" t="s">
        <v>1774</v>
      </c>
    </row>
    <row r="960" spans="1:2">
      <c r="A960" s="2" t="s">
        <v>201</v>
      </c>
      <c r="B960" s="2" t="s">
        <v>1599</v>
      </c>
    </row>
    <row r="961" spans="1:2">
      <c r="A961" s="2" t="s">
        <v>201</v>
      </c>
      <c r="B961" s="2" t="s">
        <v>1775</v>
      </c>
    </row>
    <row r="962" spans="1:2">
      <c r="A962" s="2" t="s">
        <v>201</v>
      </c>
      <c r="B962" s="2" t="s">
        <v>1776</v>
      </c>
    </row>
    <row r="963" spans="1:2">
      <c r="A963" s="2" t="s">
        <v>201</v>
      </c>
      <c r="B963" s="2" t="s">
        <v>1777</v>
      </c>
    </row>
    <row r="964" spans="1:2">
      <c r="A964" s="2" t="s">
        <v>201</v>
      </c>
      <c r="B964" s="2" t="s">
        <v>1778</v>
      </c>
    </row>
    <row r="965" spans="1:2">
      <c r="A965" s="2" t="s">
        <v>201</v>
      </c>
      <c r="B965" s="2" t="s">
        <v>1779</v>
      </c>
    </row>
    <row r="966" spans="1:2">
      <c r="A966" s="2" t="s">
        <v>201</v>
      </c>
      <c r="B966" s="2" t="s">
        <v>1780</v>
      </c>
    </row>
    <row r="967" spans="1:2">
      <c r="A967" s="2" t="s">
        <v>201</v>
      </c>
      <c r="B967" s="2" t="s">
        <v>1781</v>
      </c>
    </row>
    <row r="968" spans="1:2">
      <c r="A968" s="2" t="s">
        <v>201</v>
      </c>
      <c r="B968" s="2" t="s">
        <v>1782</v>
      </c>
    </row>
    <row r="969" spans="1:2">
      <c r="A969" s="2" t="s">
        <v>201</v>
      </c>
      <c r="B969" s="2" t="s">
        <v>1783</v>
      </c>
    </row>
    <row r="970" spans="1:2">
      <c r="A970" s="2" t="s">
        <v>201</v>
      </c>
      <c r="B970" s="2" t="s">
        <v>1185</v>
      </c>
    </row>
    <row r="971" spans="1:2">
      <c r="A971" s="2" t="s">
        <v>201</v>
      </c>
      <c r="B971" s="2" t="s">
        <v>1784</v>
      </c>
    </row>
    <row r="972" spans="1:2">
      <c r="A972" s="2" t="s">
        <v>201</v>
      </c>
      <c r="B972" s="2" t="s">
        <v>1785</v>
      </c>
    </row>
    <row r="973" spans="1:2">
      <c r="A973" s="2" t="s">
        <v>201</v>
      </c>
      <c r="B973" s="2" t="s">
        <v>1786</v>
      </c>
    </row>
    <row r="974" spans="1:2">
      <c r="A974" s="2" t="s">
        <v>201</v>
      </c>
      <c r="B974" s="2" t="s">
        <v>1787</v>
      </c>
    </row>
    <row r="975" spans="1:2">
      <c r="A975" s="2" t="s">
        <v>201</v>
      </c>
      <c r="B975" s="2" t="s">
        <v>1788</v>
      </c>
    </row>
    <row r="976" spans="1:2">
      <c r="A976" s="2" t="s">
        <v>201</v>
      </c>
      <c r="B976" s="2" t="s">
        <v>1789</v>
      </c>
    </row>
    <row r="977" spans="1:2">
      <c r="A977" s="2" t="s">
        <v>201</v>
      </c>
      <c r="B977" s="2" t="s">
        <v>1790</v>
      </c>
    </row>
    <row r="978" spans="1:2">
      <c r="A978" s="2" t="s">
        <v>201</v>
      </c>
      <c r="B978" s="2" t="s">
        <v>1791</v>
      </c>
    </row>
    <row r="979" spans="1:2">
      <c r="A979" s="2" t="s">
        <v>201</v>
      </c>
      <c r="B979" s="2" t="s">
        <v>1792</v>
      </c>
    </row>
    <row r="980" spans="1:2">
      <c r="A980" s="2" t="s">
        <v>201</v>
      </c>
      <c r="B980" s="2" t="s">
        <v>1793</v>
      </c>
    </row>
    <row r="981" spans="1:2">
      <c r="A981" s="2" t="s">
        <v>201</v>
      </c>
      <c r="B981" s="2" t="s">
        <v>1427</v>
      </c>
    </row>
    <row r="982" spans="1:2">
      <c r="A982" s="2" t="s">
        <v>201</v>
      </c>
      <c r="B982" s="2" t="s">
        <v>1794</v>
      </c>
    </row>
    <row r="983" spans="1:2">
      <c r="A983" s="2" t="s">
        <v>201</v>
      </c>
      <c r="B983" s="2" t="s">
        <v>1601</v>
      </c>
    </row>
    <row r="984" spans="1:2">
      <c r="A984" s="2" t="s">
        <v>201</v>
      </c>
      <c r="B984" s="2" t="s">
        <v>1795</v>
      </c>
    </row>
    <row r="985" spans="1:2">
      <c r="A985" s="2" t="s">
        <v>201</v>
      </c>
      <c r="B985" s="2" t="s">
        <v>876</v>
      </c>
    </row>
    <row r="986" spans="1:2">
      <c r="A986" s="2" t="s">
        <v>201</v>
      </c>
      <c r="B986" s="2" t="s">
        <v>1796</v>
      </c>
    </row>
    <row r="987" spans="1:2">
      <c r="A987" s="2" t="s">
        <v>201</v>
      </c>
      <c r="B987" s="2" t="s">
        <v>1797</v>
      </c>
    </row>
    <row r="988" spans="1:2">
      <c r="A988" s="2" t="s">
        <v>201</v>
      </c>
      <c r="B988" s="2" t="s">
        <v>1798</v>
      </c>
    </row>
    <row r="989" spans="1:2">
      <c r="A989" s="2" t="s">
        <v>201</v>
      </c>
      <c r="B989" s="2" t="s">
        <v>1799</v>
      </c>
    </row>
    <row r="990" spans="1:2">
      <c r="A990" s="2" t="s">
        <v>201</v>
      </c>
      <c r="B990" s="2" t="s">
        <v>1800</v>
      </c>
    </row>
    <row r="991" spans="1:2">
      <c r="A991" s="2" t="s">
        <v>201</v>
      </c>
      <c r="B991" s="2" t="s">
        <v>1801</v>
      </c>
    </row>
    <row r="992" spans="1:2">
      <c r="A992" s="2" t="s">
        <v>201</v>
      </c>
      <c r="B992" s="2" t="s">
        <v>1802</v>
      </c>
    </row>
    <row r="993" spans="1:2">
      <c r="A993" s="2" t="s">
        <v>201</v>
      </c>
      <c r="B993" s="2" t="s">
        <v>1803</v>
      </c>
    </row>
    <row r="994" spans="1:2">
      <c r="A994" s="2" t="s">
        <v>201</v>
      </c>
      <c r="B994" s="2" t="s">
        <v>1804</v>
      </c>
    </row>
    <row r="995" spans="1:2">
      <c r="A995" s="2" t="s">
        <v>201</v>
      </c>
      <c r="B995" s="2" t="s">
        <v>1805</v>
      </c>
    </row>
    <row r="996" spans="1:2">
      <c r="A996" s="2" t="s">
        <v>201</v>
      </c>
      <c r="B996" s="2" t="s">
        <v>1806</v>
      </c>
    </row>
    <row r="997" spans="1:2">
      <c r="A997" s="2" t="s">
        <v>201</v>
      </c>
      <c r="B997" s="2" t="s">
        <v>1807</v>
      </c>
    </row>
    <row r="998" spans="1:2">
      <c r="A998" s="2" t="s">
        <v>201</v>
      </c>
      <c r="B998" s="2" t="s">
        <v>1808</v>
      </c>
    </row>
    <row r="999" spans="1:2">
      <c r="A999" s="2" t="s">
        <v>201</v>
      </c>
      <c r="B999" s="2" t="s">
        <v>1809</v>
      </c>
    </row>
    <row r="1000" spans="1:2">
      <c r="A1000" s="2" t="s">
        <v>201</v>
      </c>
      <c r="B1000" s="2" t="s">
        <v>1810</v>
      </c>
    </row>
    <row r="1001" spans="1:2">
      <c r="A1001" s="2" t="s">
        <v>201</v>
      </c>
      <c r="B1001" s="2" t="s">
        <v>1811</v>
      </c>
    </row>
    <row r="1002" spans="1:2">
      <c r="A1002" s="2" t="s">
        <v>201</v>
      </c>
      <c r="B1002" s="2" t="s">
        <v>1812</v>
      </c>
    </row>
    <row r="1003" spans="1:2">
      <c r="A1003" s="2" t="s">
        <v>201</v>
      </c>
      <c r="B1003" s="2" t="s">
        <v>1813</v>
      </c>
    </row>
    <row r="1004" spans="1:2">
      <c r="A1004" s="2" t="s">
        <v>202</v>
      </c>
      <c r="B1004" s="2" t="s">
        <v>1814</v>
      </c>
    </row>
    <row r="1005" spans="1:2">
      <c r="A1005" s="2" t="s">
        <v>202</v>
      </c>
      <c r="B1005" s="2" t="s">
        <v>1815</v>
      </c>
    </row>
    <row r="1006" spans="1:2">
      <c r="A1006" s="2" t="s">
        <v>202</v>
      </c>
      <c r="B1006" s="2" t="s">
        <v>1816</v>
      </c>
    </row>
    <row r="1007" spans="1:2">
      <c r="A1007" s="2" t="s">
        <v>202</v>
      </c>
      <c r="B1007" s="2" t="s">
        <v>1817</v>
      </c>
    </row>
    <row r="1008" spans="1:2">
      <c r="A1008" s="2" t="s">
        <v>202</v>
      </c>
      <c r="B1008" s="2" t="s">
        <v>1818</v>
      </c>
    </row>
    <row r="1009" spans="1:2">
      <c r="A1009" s="2" t="s">
        <v>202</v>
      </c>
      <c r="B1009" s="2" t="s">
        <v>1819</v>
      </c>
    </row>
    <row r="1010" spans="1:2">
      <c r="A1010" s="2" t="s">
        <v>202</v>
      </c>
      <c r="B1010" s="2" t="s">
        <v>1820</v>
      </c>
    </row>
    <row r="1011" spans="1:2">
      <c r="A1011" s="2" t="s">
        <v>202</v>
      </c>
      <c r="B1011" s="2" t="s">
        <v>1821</v>
      </c>
    </row>
    <row r="1012" spans="1:2">
      <c r="A1012" s="2" t="s">
        <v>202</v>
      </c>
      <c r="B1012" s="2" t="s">
        <v>907</v>
      </c>
    </row>
    <row r="1013" spans="1:2">
      <c r="A1013" s="2" t="s">
        <v>202</v>
      </c>
      <c r="B1013" s="2" t="s">
        <v>1822</v>
      </c>
    </row>
    <row r="1014" spans="1:2">
      <c r="A1014" s="2" t="s">
        <v>202</v>
      </c>
      <c r="B1014" s="2" t="s">
        <v>1823</v>
      </c>
    </row>
    <row r="1015" spans="1:2">
      <c r="A1015" s="2" t="s">
        <v>202</v>
      </c>
      <c r="B1015" s="2" t="s">
        <v>1824</v>
      </c>
    </row>
    <row r="1016" spans="1:2">
      <c r="A1016" s="2" t="s">
        <v>202</v>
      </c>
      <c r="B1016" s="2" t="s">
        <v>1825</v>
      </c>
    </row>
    <row r="1017" spans="1:2">
      <c r="A1017" s="2" t="s">
        <v>202</v>
      </c>
      <c r="B1017" s="2" t="s">
        <v>1826</v>
      </c>
    </row>
    <row r="1018" spans="1:2">
      <c r="A1018" s="2" t="s">
        <v>202</v>
      </c>
      <c r="B1018" s="2" t="s">
        <v>1827</v>
      </c>
    </row>
    <row r="1019" spans="1:2">
      <c r="A1019" s="2" t="s">
        <v>202</v>
      </c>
      <c r="B1019" s="2" t="s">
        <v>1228</v>
      </c>
    </row>
    <row r="1020" spans="1:2">
      <c r="A1020" s="2" t="s">
        <v>202</v>
      </c>
      <c r="B1020" s="2" t="s">
        <v>1828</v>
      </c>
    </row>
    <row r="1021" spans="1:2">
      <c r="A1021" s="2" t="s">
        <v>202</v>
      </c>
      <c r="B1021" s="2" t="s">
        <v>1829</v>
      </c>
    </row>
    <row r="1022" spans="1:2">
      <c r="A1022" s="2" t="s">
        <v>202</v>
      </c>
      <c r="B1022" s="2" t="s">
        <v>1830</v>
      </c>
    </row>
    <row r="1023" spans="1:2">
      <c r="A1023" s="2" t="s">
        <v>202</v>
      </c>
      <c r="B1023" s="2" t="s">
        <v>1518</v>
      </c>
    </row>
    <row r="1024" spans="1:2">
      <c r="A1024" s="2" t="s">
        <v>202</v>
      </c>
      <c r="B1024" s="2" t="s">
        <v>1831</v>
      </c>
    </row>
    <row r="1025" spans="1:2">
      <c r="A1025" s="2" t="s">
        <v>202</v>
      </c>
      <c r="B1025" s="2" t="s">
        <v>1832</v>
      </c>
    </row>
    <row r="1026" spans="1:2">
      <c r="A1026" s="2" t="s">
        <v>202</v>
      </c>
      <c r="B1026" s="2" t="s">
        <v>1833</v>
      </c>
    </row>
    <row r="1027" spans="1:2">
      <c r="A1027" s="2" t="s">
        <v>202</v>
      </c>
      <c r="B1027" s="2" t="s">
        <v>1834</v>
      </c>
    </row>
    <row r="1028" spans="1:2">
      <c r="A1028" s="2" t="s">
        <v>202</v>
      </c>
      <c r="B1028" s="2" t="s">
        <v>1835</v>
      </c>
    </row>
    <row r="1029" spans="1:2">
      <c r="A1029" s="2" t="s">
        <v>202</v>
      </c>
      <c r="B1029" s="2" t="s">
        <v>1836</v>
      </c>
    </row>
    <row r="1030" spans="1:2">
      <c r="A1030" s="2" t="s">
        <v>202</v>
      </c>
      <c r="B1030" s="2" t="s">
        <v>933</v>
      </c>
    </row>
    <row r="1031" spans="1:2">
      <c r="A1031" s="2" t="s">
        <v>202</v>
      </c>
      <c r="B1031" s="2" t="s">
        <v>1837</v>
      </c>
    </row>
    <row r="1032" spans="1:2">
      <c r="A1032" s="2" t="s">
        <v>202</v>
      </c>
      <c r="B1032" s="2" t="s">
        <v>1838</v>
      </c>
    </row>
    <row r="1033" spans="1:2">
      <c r="A1033" s="2" t="s">
        <v>202</v>
      </c>
      <c r="B1033" s="2" t="s">
        <v>1839</v>
      </c>
    </row>
    <row r="1034" spans="1:2">
      <c r="A1034" s="2" t="s">
        <v>202</v>
      </c>
      <c r="B1034" s="2" t="s">
        <v>1840</v>
      </c>
    </row>
    <row r="1035" spans="1:2">
      <c r="A1035" s="2" t="s">
        <v>202</v>
      </c>
      <c r="B1035" s="2" t="s">
        <v>1841</v>
      </c>
    </row>
    <row r="1036" spans="1:2">
      <c r="A1036" s="2" t="s">
        <v>202</v>
      </c>
      <c r="B1036" s="2" t="s">
        <v>1842</v>
      </c>
    </row>
    <row r="1037" spans="1:2">
      <c r="A1037" s="2" t="s">
        <v>202</v>
      </c>
      <c r="B1037" s="2" t="s">
        <v>1843</v>
      </c>
    </row>
    <row r="1038" spans="1:2">
      <c r="A1038" s="2" t="s">
        <v>202</v>
      </c>
      <c r="B1038" s="2" t="s">
        <v>1844</v>
      </c>
    </row>
    <row r="1039" spans="1:2">
      <c r="A1039" s="2" t="s">
        <v>202</v>
      </c>
      <c r="B1039" s="2" t="s">
        <v>1845</v>
      </c>
    </row>
    <row r="1040" spans="1:2">
      <c r="A1040" s="2" t="s">
        <v>202</v>
      </c>
      <c r="B1040" s="2" t="s">
        <v>1846</v>
      </c>
    </row>
    <row r="1041" spans="1:2">
      <c r="A1041" s="2" t="s">
        <v>202</v>
      </c>
      <c r="B1041" s="2" t="s">
        <v>1847</v>
      </c>
    </row>
    <row r="1042" spans="1:2">
      <c r="A1042" s="2" t="s">
        <v>202</v>
      </c>
      <c r="B1042" s="2" t="s">
        <v>1848</v>
      </c>
    </row>
    <row r="1043" spans="1:2">
      <c r="A1043" s="2" t="s">
        <v>202</v>
      </c>
      <c r="B1043" s="2" t="s">
        <v>1849</v>
      </c>
    </row>
    <row r="1044" spans="1:2">
      <c r="A1044" s="2" t="s">
        <v>202</v>
      </c>
      <c r="B1044" s="2" t="s">
        <v>1850</v>
      </c>
    </row>
    <row r="1045" spans="1:2">
      <c r="A1045" s="2" t="s">
        <v>202</v>
      </c>
      <c r="B1045" s="2" t="s">
        <v>1851</v>
      </c>
    </row>
    <row r="1046" spans="1:2">
      <c r="A1046" s="2" t="s">
        <v>202</v>
      </c>
      <c r="B1046" s="2" t="s">
        <v>1852</v>
      </c>
    </row>
    <row r="1047" spans="1:2">
      <c r="A1047" s="2" t="s">
        <v>202</v>
      </c>
      <c r="B1047" s="2" t="s">
        <v>1853</v>
      </c>
    </row>
    <row r="1048" spans="1:2">
      <c r="A1048" s="2" t="s">
        <v>202</v>
      </c>
      <c r="B1048" s="2" t="s">
        <v>1854</v>
      </c>
    </row>
    <row r="1049" spans="1:2">
      <c r="A1049" s="2" t="s">
        <v>202</v>
      </c>
      <c r="B1049" s="2" t="s">
        <v>1855</v>
      </c>
    </row>
    <row r="1050" spans="1:2">
      <c r="A1050" s="2" t="s">
        <v>202</v>
      </c>
      <c r="B1050" s="2" t="s">
        <v>1856</v>
      </c>
    </row>
    <row r="1051" spans="1:2">
      <c r="A1051" s="2" t="s">
        <v>202</v>
      </c>
      <c r="B1051" s="2" t="s">
        <v>1571</v>
      </c>
    </row>
    <row r="1052" spans="1:2">
      <c r="A1052" s="2" t="s">
        <v>202</v>
      </c>
      <c r="B1052" s="2" t="s">
        <v>1857</v>
      </c>
    </row>
    <row r="1053" spans="1:2">
      <c r="A1053" s="2" t="s">
        <v>202</v>
      </c>
      <c r="B1053" s="2" t="s">
        <v>1858</v>
      </c>
    </row>
    <row r="1054" spans="1:2">
      <c r="A1054" s="2" t="s">
        <v>202</v>
      </c>
      <c r="B1054" s="2" t="s">
        <v>1406</v>
      </c>
    </row>
    <row r="1055" spans="1:2">
      <c r="A1055" s="2" t="s">
        <v>202</v>
      </c>
      <c r="B1055" s="2" t="s">
        <v>1859</v>
      </c>
    </row>
    <row r="1056" spans="1:2">
      <c r="A1056" s="2" t="s">
        <v>202</v>
      </c>
      <c r="B1056" s="2" t="s">
        <v>1860</v>
      </c>
    </row>
    <row r="1057" spans="1:2">
      <c r="A1057" s="2" t="s">
        <v>202</v>
      </c>
      <c r="B1057" s="2" t="s">
        <v>1861</v>
      </c>
    </row>
    <row r="1058" spans="1:2">
      <c r="A1058" s="2" t="s">
        <v>202</v>
      </c>
      <c r="B1058" s="2" t="s">
        <v>1862</v>
      </c>
    </row>
    <row r="1059" spans="1:2">
      <c r="A1059" s="2" t="s">
        <v>202</v>
      </c>
      <c r="B1059" s="2" t="s">
        <v>1863</v>
      </c>
    </row>
    <row r="1060" spans="1:2">
      <c r="A1060" s="2" t="s">
        <v>202</v>
      </c>
      <c r="B1060" s="2" t="s">
        <v>1864</v>
      </c>
    </row>
    <row r="1061" spans="1:2">
      <c r="A1061" s="2" t="s">
        <v>202</v>
      </c>
      <c r="B1061" s="2" t="s">
        <v>1865</v>
      </c>
    </row>
    <row r="1062" spans="1:2">
      <c r="A1062" s="2" t="s">
        <v>202</v>
      </c>
      <c r="B1062" s="2" t="s">
        <v>1866</v>
      </c>
    </row>
    <row r="1063" spans="1:2">
      <c r="A1063" s="2" t="s">
        <v>202</v>
      </c>
      <c r="B1063" s="2" t="s">
        <v>1867</v>
      </c>
    </row>
    <row r="1064" spans="1:2">
      <c r="A1064" s="2" t="s">
        <v>202</v>
      </c>
      <c r="B1064" s="2" t="s">
        <v>1868</v>
      </c>
    </row>
    <row r="1065" spans="1:2">
      <c r="A1065" s="2" t="s">
        <v>202</v>
      </c>
      <c r="B1065" s="2" t="s">
        <v>1869</v>
      </c>
    </row>
    <row r="1066" spans="1:2">
      <c r="A1066" s="2" t="s">
        <v>202</v>
      </c>
      <c r="B1066" s="2" t="s">
        <v>1870</v>
      </c>
    </row>
    <row r="1067" spans="1:2">
      <c r="A1067" s="2" t="s">
        <v>202</v>
      </c>
      <c r="B1067" s="2" t="s">
        <v>1871</v>
      </c>
    </row>
    <row r="1068" spans="1:2">
      <c r="A1068" s="2" t="s">
        <v>202</v>
      </c>
      <c r="B1068" s="2" t="s">
        <v>1872</v>
      </c>
    </row>
    <row r="1069" spans="1:2">
      <c r="A1069" s="2" t="s">
        <v>202</v>
      </c>
      <c r="B1069" s="2" t="s">
        <v>1873</v>
      </c>
    </row>
    <row r="1070" spans="1:2">
      <c r="A1070" s="2" t="s">
        <v>202</v>
      </c>
      <c r="B1070" s="2" t="s">
        <v>1874</v>
      </c>
    </row>
    <row r="1071" spans="1:2">
      <c r="A1071" s="2" t="s">
        <v>202</v>
      </c>
      <c r="B1071" s="2" t="s">
        <v>1875</v>
      </c>
    </row>
    <row r="1072" spans="1:2">
      <c r="A1072" s="2" t="s">
        <v>202</v>
      </c>
      <c r="B1072" s="2" t="s">
        <v>1876</v>
      </c>
    </row>
    <row r="1073" spans="1:2">
      <c r="A1073" s="2" t="s">
        <v>202</v>
      </c>
      <c r="B1073" s="2" t="s">
        <v>1877</v>
      </c>
    </row>
    <row r="1074" spans="1:2">
      <c r="A1074" s="2" t="s">
        <v>202</v>
      </c>
      <c r="B1074" s="2" t="s">
        <v>1878</v>
      </c>
    </row>
    <row r="1075" spans="1:2">
      <c r="A1075" s="2" t="s">
        <v>202</v>
      </c>
      <c r="B1075" s="2" t="s">
        <v>1879</v>
      </c>
    </row>
    <row r="1076" spans="1:2">
      <c r="A1076" s="2" t="s">
        <v>202</v>
      </c>
      <c r="B1076" s="2" t="s">
        <v>1880</v>
      </c>
    </row>
    <row r="1077" spans="1:2">
      <c r="A1077" s="2" t="s">
        <v>202</v>
      </c>
      <c r="B1077" s="2" t="s">
        <v>1881</v>
      </c>
    </row>
    <row r="1078" spans="1:2">
      <c r="A1078" s="2" t="s">
        <v>202</v>
      </c>
      <c r="B1078" s="2" t="s">
        <v>1882</v>
      </c>
    </row>
    <row r="1079" spans="1:2">
      <c r="A1079" s="2" t="s">
        <v>202</v>
      </c>
      <c r="B1079" s="2" t="s">
        <v>1883</v>
      </c>
    </row>
    <row r="1080" spans="1:2">
      <c r="A1080" s="2" t="s">
        <v>202</v>
      </c>
      <c r="B1080" s="2" t="s">
        <v>1884</v>
      </c>
    </row>
    <row r="1081" spans="1:2">
      <c r="A1081" s="2" t="s">
        <v>202</v>
      </c>
      <c r="B1081" s="2" t="s">
        <v>1885</v>
      </c>
    </row>
    <row r="1082" spans="1:2">
      <c r="A1082" s="2" t="s">
        <v>202</v>
      </c>
      <c r="B1082" s="2" t="s">
        <v>1886</v>
      </c>
    </row>
    <row r="1083" spans="1:2">
      <c r="A1083" s="2" t="s">
        <v>202</v>
      </c>
      <c r="B1083" s="2" t="s">
        <v>1887</v>
      </c>
    </row>
    <row r="1084" spans="1:2">
      <c r="A1084" s="2" t="s">
        <v>202</v>
      </c>
      <c r="B1084" s="2" t="s">
        <v>1888</v>
      </c>
    </row>
    <row r="1085" spans="1:2">
      <c r="A1085" s="2" t="s">
        <v>202</v>
      </c>
      <c r="B1085" s="2" t="s">
        <v>1889</v>
      </c>
    </row>
    <row r="1086" spans="1:2">
      <c r="A1086" s="2" t="s">
        <v>202</v>
      </c>
      <c r="B1086" s="2" t="s">
        <v>1890</v>
      </c>
    </row>
    <row r="1087" spans="1:2">
      <c r="A1087" s="2" t="s">
        <v>202</v>
      </c>
      <c r="B1087" s="2" t="s">
        <v>1891</v>
      </c>
    </row>
    <row r="1088" spans="1:2">
      <c r="A1088" s="2" t="s">
        <v>202</v>
      </c>
      <c r="B1088" s="2" t="s">
        <v>1892</v>
      </c>
    </row>
    <row r="1089" spans="1:2">
      <c r="A1089" s="2" t="s">
        <v>202</v>
      </c>
      <c r="B1089" s="2" t="s">
        <v>1893</v>
      </c>
    </row>
    <row r="1090" spans="1:2">
      <c r="A1090" s="2" t="s">
        <v>202</v>
      </c>
      <c r="B1090" s="2" t="s">
        <v>1894</v>
      </c>
    </row>
    <row r="1091" spans="1:2">
      <c r="A1091" s="2" t="s">
        <v>202</v>
      </c>
      <c r="B1091" s="2" t="s">
        <v>1895</v>
      </c>
    </row>
    <row r="1092" spans="1:2">
      <c r="A1092" s="2" t="s">
        <v>202</v>
      </c>
      <c r="B1092" s="2" t="s">
        <v>1896</v>
      </c>
    </row>
    <row r="1093" spans="1:2">
      <c r="A1093" s="2" t="s">
        <v>202</v>
      </c>
      <c r="B1093" s="2" t="s">
        <v>1897</v>
      </c>
    </row>
    <row r="1094" spans="1:2">
      <c r="A1094" s="2" t="s">
        <v>202</v>
      </c>
      <c r="B1094" s="2" t="s">
        <v>1898</v>
      </c>
    </row>
    <row r="1095" spans="1:2">
      <c r="A1095" s="2" t="s">
        <v>202</v>
      </c>
      <c r="B1095" s="2" t="s">
        <v>1899</v>
      </c>
    </row>
    <row r="1096" spans="1:2">
      <c r="A1096" s="2" t="s">
        <v>202</v>
      </c>
      <c r="B1096" s="2" t="s">
        <v>1900</v>
      </c>
    </row>
    <row r="1097" spans="1:2">
      <c r="A1097" s="2" t="s">
        <v>202</v>
      </c>
      <c r="B1097" s="2" t="s">
        <v>1901</v>
      </c>
    </row>
    <row r="1098" spans="1:2">
      <c r="A1098" s="2" t="s">
        <v>202</v>
      </c>
      <c r="B1098" s="2" t="s">
        <v>1902</v>
      </c>
    </row>
    <row r="1099" spans="1:2">
      <c r="A1099" s="2" t="s">
        <v>202</v>
      </c>
      <c r="B1099" s="2" t="s">
        <v>1903</v>
      </c>
    </row>
    <row r="1100" spans="1:2">
      <c r="A1100" s="2" t="s">
        <v>202</v>
      </c>
      <c r="B1100" s="2" t="s">
        <v>1904</v>
      </c>
    </row>
    <row r="1101" spans="1:2">
      <c r="A1101" s="2" t="s">
        <v>202</v>
      </c>
      <c r="B1101" s="2" t="s">
        <v>1905</v>
      </c>
    </row>
    <row r="1102" spans="1:2">
      <c r="A1102" s="2" t="s">
        <v>202</v>
      </c>
      <c r="B1102" s="2" t="s">
        <v>1906</v>
      </c>
    </row>
    <row r="1103" spans="1:2">
      <c r="A1103" s="2" t="s">
        <v>202</v>
      </c>
      <c r="B1103" s="2" t="s">
        <v>1907</v>
      </c>
    </row>
    <row r="1104" spans="1:2">
      <c r="A1104" s="2" t="s">
        <v>202</v>
      </c>
      <c r="B1104" s="2" t="s">
        <v>1908</v>
      </c>
    </row>
    <row r="1105" spans="1:2">
      <c r="A1105" s="2" t="s">
        <v>202</v>
      </c>
      <c r="B1105" s="2" t="s">
        <v>1909</v>
      </c>
    </row>
    <row r="1106" spans="1:2">
      <c r="A1106" s="2" t="s">
        <v>202</v>
      </c>
      <c r="B1106" s="2" t="s">
        <v>1083</v>
      </c>
    </row>
    <row r="1107" spans="1:2">
      <c r="A1107" s="2" t="s">
        <v>202</v>
      </c>
      <c r="B1107" s="2" t="s">
        <v>1910</v>
      </c>
    </row>
    <row r="1108" spans="1:2">
      <c r="A1108" s="2" t="s">
        <v>202</v>
      </c>
      <c r="B1108" s="2" t="s">
        <v>1911</v>
      </c>
    </row>
    <row r="1109" spans="1:2">
      <c r="A1109" s="2" t="s">
        <v>202</v>
      </c>
      <c r="B1109" s="2" t="s">
        <v>1912</v>
      </c>
    </row>
    <row r="1110" spans="1:2">
      <c r="A1110" s="2" t="s">
        <v>202</v>
      </c>
      <c r="B1110" s="2" t="s">
        <v>1913</v>
      </c>
    </row>
    <row r="1111" spans="1:2">
      <c r="A1111" s="2" t="s">
        <v>202</v>
      </c>
      <c r="B1111" s="2" t="s">
        <v>1914</v>
      </c>
    </row>
    <row r="1112" spans="1:2">
      <c r="A1112" s="2" t="s">
        <v>202</v>
      </c>
      <c r="B1112" s="2" t="s">
        <v>1915</v>
      </c>
    </row>
    <row r="1113" spans="1:2">
      <c r="A1113" s="2" t="s">
        <v>202</v>
      </c>
      <c r="B1113" s="2" t="s">
        <v>1916</v>
      </c>
    </row>
    <row r="1114" spans="1:2">
      <c r="A1114" s="2" t="s">
        <v>202</v>
      </c>
      <c r="B1114" s="2" t="s">
        <v>1917</v>
      </c>
    </row>
    <row r="1115" spans="1:2">
      <c r="A1115" s="2" t="s">
        <v>202</v>
      </c>
      <c r="B1115" s="2" t="s">
        <v>1918</v>
      </c>
    </row>
    <row r="1116" spans="1:2">
      <c r="A1116" s="2" t="s">
        <v>202</v>
      </c>
      <c r="B1116" s="2" t="s">
        <v>1919</v>
      </c>
    </row>
    <row r="1117" spans="1:2">
      <c r="A1117" s="2" t="s">
        <v>202</v>
      </c>
      <c r="B1117" s="2" t="s">
        <v>1920</v>
      </c>
    </row>
    <row r="1118" spans="1:2">
      <c r="A1118" s="2" t="s">
        <v>202</v>
      </c>
      <c r="B1118" s="2" t="s">
        <v>1921</v>
      </c>
    </row>
    <row r="1119" spans="1:2">
      <c r="A1119" s="2" t="s">
        <v>202</v>
      </c>
      <c r="B1119" s="2" t="s">
        <v>1922</v>
      </c>
    </row>
    <row r="1120" spans="1:2">
      <c r="A1120" s="2" t="s">
        <v>202</v>
      </c>
      <c r="B1120" s="2" t="s">
        <v>1923</v>
      </c>
    </row>
    <row r="1121" spans="1:2">
      <c r="A1121" s="2" t="s">
        <v>202</v>
      </c>
      <c r="B1121" s="2" t="s">
        <v>1924</v>
      </c>
    </row>
    <row r="1122" spans="1:2">
      <c r="A1122" s="2" t="s">
        <v>202</v>
      </c>
      <c r="B1122" s="2" t="s">
        <v>1925</v>
      </c>
    </row>
    <row r="1123" spans="1:2">
      <c r="A1123" s="2" t="s">
        <v>202</v>
      </c>
      <c r="B1123" s="2" t="s">
        <v>1926</v>
      </c>
    </row>
    <row r="1124" spans="1:2">
      <c r="A1124" s="2" t="s">
        <v>202</v>
      </c>
      <c r="B1124" s="2" t="s">
        <v>1927</v>
      </c>
    </row>
    <row r="1125" spans="1:2">
      <c r="A1125" s="2" t="s">
        <v>202</v>
      </c>
      <c r="B1125" s="2" t="s">
        <v>1928</v>
      </c>
    </row>
    <row r="1126" spans="1:2">
      <c r="A1126" s="2" t="s">
        <v>202</v>
      </c>
      <c r="B1126" s="2" t="s">
        <v>1929</v>
      </c>
    </row>
    <row r="1127" spans="1:2">
      <c r="A1127" s="2" t="s">
        <v>202</v>
      </c>
      <c r="B1127" s="2" t="s">
        <v>1930</v>
      </c>
    </row>
    <row r="1128" spans="1:2">
      <c r="A1128" s="2" t="s">
        <v>202</v>
      </c>
      <c r="B1128" s="2" t="s">
        <v>1931</v>
      </c>
    </row>
    <row r="1129" spans="1:2">
      <c r="A1129" s="2" t="s">
        <v>202</v>
      </c>
      <c r="B1129" s="2" t="s">
        <v>1932</v>
      </c>
    </row>
    <row r="1130" spans="1:2">
      <c r="A1130" s="2" t="s">
        <v>203</v>
      </c>
      <c r="B1130" s="2" t="s">
        <v>1933</v>
      </c>
    </row>
    <row r="1131" spans="1:2">
      <c r="A1131" s="2" t="s">
        <v>203</v>
      </c>
      <c r="B1131" s="2" t="s">
        <v>1934</v>
      </c>
    </row>
    <row r="1132" spans="1:2">
      <c r="A1132" s="2" t="s">
        <v>203</v>
      </c>
      <c r="B1132" s="2" t="s">
        <v>1935</v>
      </c>
    </row>
    <row r="1133" spans="1:2">
      <c r="A1133" s="2" t="s">
        <v>203</v>
      </c>
      <c r="B1133" s="2" t="s">
        <v>1936</v>
      </c>
    </row>
    <row r="1134" spans="1:2">
      <c r="A1134" s="2" t="s">
        <v>203</v>
      </c>
      <c r="B1134" s="2" t="s">
        <v>1341</v>
      </c>
    </row>
    <row r="1135" spans="1:2">
      <c r="A1135" s="2" t="s">
        <v>203</v>
      </c>
      <c r="B1135" s="2" t="s">
        <v>1937</v>
      </c>
    </row>
    <row r="1136" spans="1:2">
      <c r="A1136" s="2" t="s">
        <v>203</v>
      </c>
      <c r="B1136" s="2" t="s">
        <v>1938</v>
      </c>
    </row>
    <row r="1137" spans="1:2">
      <c r="A1137" s="2" t="s">
        <v>203</v>
      </c>
      <c r="B1137" s="2" t="s">
        <v>1939</v>
      </c>
    </row>
    <row r="1138" spans="1:2">
      <c r="A1138" s="2" t="s">
        <v>203</v>
      </c>
      <c r="B1138" s="2" t="s">
        <v>1940</v>
      </c>
    </row>
    <row r="1139" spans="1:2">
      <c r="A1139" s="2" t="s">
        <v>203</v>
      </c>
      <c r="B1139" s="2" t="s">
        <v>1941</v>
      </c>
    </row>
    <row r="1140" spans="1:2">
      <c r="A1140" s="2" t="s">
        <v>203</v>
      </c>
      <c r="B1140" s="2" t="s">
        <v>1942</v>
      </c>
    </row>
    <row r="1141" spans="1:2">
      <c r="A1141" s="2" t="s">
        <v>203</v>
      </c>
      <c r="B1141" s="2" t="s">
        <v>1943</v>
      </c>
    </row>
    <row r="1142" spans="1:2">
      <c r="A1142" s="2" t="s">
        <v>203</v>
      </c>
      <c r="B1142" s="2" t="s">
        <v>1944</v>
      </c>
    </row>
    <row r="1143" spans="1:2">
      <c r="A1143" s="2" t="s">
        <v>203</v>
      </c>
      <c r="B1143" s="2" t="s">
        <v>1945</v>
      </c>
    </row>
    <row r="1144" spans="1:2">
      <c r="A1144" s="2" t="s">
        <v>203</v>
      </c>
      <c r="B1144" s="2" t="s">
        <v>1946</v>
      </c>
    </row>
    <row r="1145" spans="1:2">
      <c r="A1145" s="2" t="s">
        <v>203</v>
      </c>
      <c r="B1145" s="2" t="s">
        <v>1947</v>
      </c>
    </row>
    <row r="1146" spans="1:2">
      <c r="A1146" s="2" t="s">
        <v>203</v>
      </c>
      <c r="B1146" s="2" t="s">
        <v>1948</v>
      </c>
    </row>
    <row r="1147" spans="1:2">
      <c r="A1147" s="2" t="s">
        <v>203</v>
      </c>
      <c r="B1147" s="2" t="s">
        <v>1949</v>
      </c>
    </row>
    <row r="1148" spans="1:2">
      <c r="A1148" s="2" t="s">
        <v>203</v>
      </c>
      <c r="B1148" s="2" t="s">
        <v>1950</v>
      </c>
    </row>
    <row r="1149" spans="1:2">
      <c r="A1149" s="2" t="s">
        <v>203</v>
      </c>
      <c r="B1149" s="2" t="s">
        <v>1951</v>
      </c>
    </row>
    <row r="1150" spans="1:2">
      <c r="A1150" s="2" t="s">
        <v>203</v>
      </c>
      <c r="B1150" s="2" t="s">
        <v>1952</v>
      </c>
    </row>
    <row r="1151" spans="1:2">
      <c r="A1151" s="2" t="s">
        <v>203</v>
      </c>
      <c r="B1151" s="2" t="s">
        <v>1953</v>
      </c>
    </row>
    <row r="1152" spans="1:2">
      <c r="A1152" s="2" t="s">
        <v>203</v>
      </c>
      <c r="B1152" s="2" t="s">
        <v>1954</v>
      </c>
    </row>
    <row r="1153" spans="1:2">
      <c r="A1153" s="2" t="s">
        <v>203</v>
      </c>
      <c r="B1153" s="2" t="s">
        <v>1839</v>
      </c>
    </row>
    <row r="1154" spans="1:2">
      <c r="A1154" s="2" t="s">
        <v>203</v>
      </c>
      <c r="B1154" s="2" t="s">
        <v>1955</v>
      </c>
    </row>
    <row r="1155" spans="1:2">
      <c r="A1155" s="2" t="s">
        <v>203</v>
      </c>
      <c r="B1155" s="2" t="s">
        <v>1956</v>
      </c>
    </row>
    <row r="1156" spans="1:2">
      <c r="A1156" s="2" t="s">
        <v>203</v>
      </c>
      <c r="B1156" s="2" t="s">
        <v>1957</v>
      </c>
    </row>
    <row r="1157" spans="1:2">
      <c r="A1157" s="2" t="s">
        <v>203</v>
      </c>
      <c r="B1157" s="2" t="s">
        <v>1958</v>
      </c>
    </row>
    <row r="1158" spans="1:2">
      <c r="A1158" s="2" t="s">
        <v>203</v>
      </c>
      <c r="B1158" s="2" t="s">
        <v>1959</v>
      </c>
    </row>
    <row r="1159" spans="1:2">
      <c r="A1159" s="2" t="s">
        <v>203</v>
      </c>
      <c r="B1159" s="2" t="s">
        <v>1960</v>
      </c>
    </row>
    <row r="1160" spans="1:2">
      <c r="A1160" s="2" t="s">
        <v>203</v>
      </c>
      <c r="B1160" s="2" t="s">
        <v>1961</v>
      </c>
    </row>
    <row r="1161" spans="1:2">
      <c r="A1161" s="2" t="s">
        <v>203</v>
      </c>
      <c r="B1161" s="2" t="s">
        <v>1962</v>
      </c>
    </row>
    <row r="1162" spans="1:2">
      <c r="A1162" s="2" t="s">
        <v>203</v>
      </c>
      <c r="B1162" s="2" t="s">
        <v>1963</v>
      </c>
    </row>
    <row r="1163" spans="1:2">
      <c r="A1163" s="2" t="s">
        <v>203</v>
      </c>
      <c r="B1163" s="2" t="s">
        <v>1964</v>
      </c>
    </row>
    <row r="1164" spans="1:2">
      <c r="A1164" s="2" t="s">
        <v>203</v>
      </c>
      <c r="B1164" s="2" t="s">
        <v>1965</v>
      </c>
    </row>
    <row r="1165" spans="1:2">
      <c r="A1165" s="2" t="s">
        <v>203</v>
      </c>
      <c r="B1165" s="2" t="s">
        <v>1966</v>
      </c>
    </row>
    <row r="1166" spans="1:2">
      <c r="A1166" s="2" t="s">
        <v>203</v>
      </c>
      <c r="B1166" s="2" t="s">
        <v>1417</v>
      </c>
    </row>
    <row r="1167" spans="1:2">
      <c r="A1167" s="2" t="s">
        <v>203</v>
      </c>
      <c r="B1167" s="2" t="s">
        <v>1967</v>
      </c>
    </row>
    <row r="1168" spans="1:2">
      <c r="A1168" s="2" t="s">
        <v>203</v>
      </c>
      <c r="B1168" s="2" t="s">
        <v>1968</v>
      </c>
    </row>
    <row r="1169" spans="1:2">
      <c r="A1169" s="2" t="s">
        <v>203</v>
      </c>
      <c r="B1169" s="2" t="s">
        <v>1969</v>
      </c>
    </row>
    <row r="1170" spans="1:2">
      <c r="A1170" s="2" t="s">
        <v>203</v>
      </c>
      <c r="B1170" s="2" t="s">
        <v>1970</v>
      </c>
    </row>
    <row r="1171" spans="1:2">
      <c r="A1171" s="2" t="s">
        <v>203</v>
      </c>
      <c r="B1171" s="2" t="s">
        <v>1971</v>
      </c>
    </row>
    <row r="1172" spans="1:2">
      <c r="A1172" s="2" t="s">
        <v>203</v>
      </c>
      <c r="B1172" s="2" t="s">
        <v>1972</v>
      </c>
    </row>
    <row r="1173" spans="1:2">
      <c r="A1173" s="2" t="s">
        <v>203</v>
      </c>
      <c r="B1173" s="2" t="s">
        <v>1973</v>
      </c>
    </row>
    <row r="1174" spans="1:2">
      <c r="A1174" s="2" t="s">
        <v>203</v>
      </c>
      <c r="B1174" s="2" t="s">
        <v>1974</v>
      </c>
    </row>
    <row r="1175" spans="1:2">
      <c r="A1175" s="2" t="s">
        <v>203</v>
      </c>
      <c r="B1175" s="2" t="s">
        <v>1975</v>
      </c>
    </row>
    <row r="1176" spans="1:2">
      <c r="A1176" s="2" t="s">
        <v>203</v>
      </c>
      <c r="B1176" s="2" t="s">
        <v>1976</v>
      </c>
    </row>
    <row r="1177" spans="1:2">
      <c r="A1177" s="2" t="s">
        <v>203</v>
      </c>
      <c r="B1177" s="2" t="s">
        <v>1977</v>
      </c>
    </row>
    <row r="1178" spans="1:2">
      <c r="A1178" s="2" t="s">
        <v>203</v>
      </c>
      <c r="B1178" s="2" t="s">
        <v>1978</v>
      </c>
    </row>
    <row r="1179" spans="1:2">
      <c r="A1179" s="2" t="s">
        <v>203</v>
      </c>
      <c r="B1179" s="2" t="s">
        <v>1979</v>
      </c>
    </row>
    <row r="1180" spans="1:2">
      <c r="A1180" s="2" t="s">
        <v>203</v>
      </c>
      <c r="B1180" s="2" t="s">
        <v>1980</v>
      </c>
    </row>
    <row r="1181" spans="1:2">
      <c r="A1181" s="2" t="s">
        <v>203</v>
      </c>
      <c r="B1181" s="2" t="s">
        <v>1981</v>
      </c>
    </row>
    <row r="1182" spans="1:2">
      <c r="A1182" s="2" t="s">
        <v>203</v>
      </c>
      <c r="B1182" s="2" t="s">
        <v>1982</v>
      </c>
    </row>
    <row r="1183" spans="1:2">
      <c r="A1183" s="2" t="s">
        <v>203</v>
      </c>
      <c r="B1183" s="2" t="s">
        <v>1983</v>
      </c>
    </row>
    <row r="1184" spans="1:2">
      <c r="A1184" s="2" t="s">
        <v>203</v>
      </c>
      <c r="B1184" s="2" t="s">
        <v>1984</v>
      </c>
    </row>
    <row r="1185" spans="1:2">
      <c r="A1185" s="2" t="s">
        <v>203</v>
      </c>
      <c r="B1185" s="2" t="s">
        <v>1985</v>
      </c>
    </row>
    <row r="1186" spans="1:2">
      <c r="A1186" s="2" t="s">
        <v>203</v>
      </c>
      <c r="B1186" s="2" t="s">
        <v>1986</v>
      </c>
    </row>
    <row r="1187" spans="1:2">
      <c r="A1187" s="2" t="s">
        <v>203</v>
      </c>
      <c r="B1187" s="2" t="s">
        <v>1987</v>
      </c>
    </row>
    <row r="1188" spans="1:2">
      <c r="A1188" s="2" t="s">
        <v>203</v>
      </c>
      <c r="B1188" s="2" t="s">
        <v>1988</v>
      </c>
    </row>
    <row r="1189" spans="1:2">
      <c r="A1189" s="2" t="s">
        <v>203</v>
      </c>
      <c r="B1189" s="2" t="s">
        <v>1989</v>
      </c>
    </row>
    <row r="1190" spans="1:2">
      <c r="A1190" s="2" t="s">
        <v>203</v>
      </c>
      <c r="B1190" s="2" t="s">
        <v>1990</v>
      </c>
    </row>
    <row r="1191" spans="1:2">
      <c r="A1191" s="2" t="s">
        <v>203</v>
      </c>
      <c r="B1191" s="2" t="s">
        <v>1991</v>
      </c>
    </row>
    <row r="1192" spans="1:2">
      <c r="A1192" s="2" t="s">
        <v>203</v>
      </c>
      <c r="B1192" s="2" t="s">
        <v>1992</v>
      </c>
    </row>
    <row r="1193" spans="1:2">
      <c r="A1193" s="2" t="s">
        <v>203</v>
      </c>
      <c r="B1193" s="2" t="s">
        <v>1993</v>
      </c>
    </row>
    <row r="1194" spans="1:2">
      <c r="A1194" s="2" t="s">
        <v>203</v>
      </c>
      <c r="B1194" s="2" t="s">
        <v>1994</v>
      </c>
    </row>
    <row r="1195" spans="1:2">
      <c r="A1195" s="2" t="s">
        <v>203</v>
      </c>
      <c r="B1195" s="2" t="s">
        <v>1995</v>
      </c>
    </row>
    <row r="1196" spans="1:2">
      <c r="A1196" s="2" t="s">
        <v>203</v>
      </c>
      <c r="B1196" s="2" t="s">
        <v>1996</v>
      </c>
    </row>
    <row r="1197" spans="1:2">
      <c r="A1197" s="2" t="s">
        <v>203</v>
      </c>
      <c r="B1197" s="2" t="s">
        <v>1997</v>
      </c>
    </row>
    <row r="1198" spans="1:2">
      <c r="A1198" s="2" t="s">
        <v>203</v>
      </c>
      <c r="B1198" s="2" t="s">
        <v>1998</v>
      </c>
    </row>
    <row r="1199" spans="1:2">
      <c r="A1199" s="2" t="s">
        <v>204</v>
      </c>
      <c r="B1199" s="2" t="s">
        <v>1999</v>
      </c>
    </row>
    <row r="1200" spans="1:2">
      <c r="A1200" s="2" t="s">
        <v>204</v>
      </c>
      <c r="B1200" s="2" t="s">
        <v>2000</v>
      </c>
    </row>
    <row r="1201" spans="1:2">
      <c r="A1201" s="2" t="s">
        <v>204</v>
      </c>
      <c r="B1201" s="2" t="s">
        <v>2001</v>
      </c>
    </row>
    <row r="1202" spans="1:2">
      <c r="A1202" s="2" t="s">
        <v>204</v>
      </c>
      <c r="B1202" s="2" t="s">
        <v>2002</v>
      </c>
    </row>
    <row r="1203" spans="1:2">
      <c r="A1203" s="2" t="s">
        <v>204</v>
      </c>
      <c r="B1203" s="2" t="s">
        <v>2003</v>
      </c>
    </row>
    <row r="1204" spans="1:2">
      <c r="A1204" s="2" t="s">
        <v>204</v>
      </c>
      <c r="B1204" s="2" t="s">
        <v>2004</v>
      </c>
    </row>
    <row r="1205" spans="1:2">
      <c r="A1205" s="2" t="s">
        <v>204</v>
      </c>
      <c r="B1205" s="2" t="s">
        <v>2005</v>
      </c>
    </row>
    <row r="1206" spans="1:2">
      <c r="A1206" s="2" t="s">
        <v>204</v>
      </c>
      <c r="B1206" s="2" t="s">
        <v>2006</v>
      </c>
    </row>
    <row r="1207" spans="1:2">
      <c r="A1207" s="2" t="s">
        <v>204</v>
      </c>
      <c r="B1207" s="2" t="s">
        <v>2007</v>
      </c>
    </row>
    <row r="1208" spans="1:2">
      <c r="A1208" s="2" t="s">
        <v>204</v>
      </c>
      <c r="B1208" s="2" t="s">
        <v>2008</v>
      </c>
    </row>
    <row r="1209" spans="1:2">
      <c r="A1209" s="2" t="s">
        <v>204</v>
      </c>
      <c r="B1209" s="2" t="s">
        <v>2009</v>
      </c>
    </row>
    <row r="1210" spans="1:2">
      <c r="A1210" s="2" t="s">
        <v>204</v>
      </c>
      <c r="B1210" s="2" t="s">
        <v>2010</v>
      </c>
    </row>
    <row r="1211" spans="1:2">
      <c r="A1211" s="2" t="s">
        <v>204</v>
      </c>
      <c r="B1211" s="2" t="s">
        <v>2011</v>
      </c>
    </row>
    <row r="1212" spans="1:2">
      <c r="A1212" s="2" t="s">
        <v>204</v>
      </c>
      <c r="B1212" s="2" t="s">
        <v>2012</v>
      </c>
    </row>
    <row r="1213" spans="1:2">
      <c r="A1213" s="2" t="s">
        <v>204</v>
      </c>
      <c r="B1213" s="2" t="s">
        <v>2013</v>
      </c>
    </row>
    <row r="1214" spans="1:2">
      <c r="A1214" s="2" t="s">
        <v>204</v>
      </c>
      <c r="B1214" s="2" t="s">
        <v>2014</v>
      </c>
    </row>
    <row r="1215" spans="1:2">
      <c r="A1215" s="2" t="s">
        <v>204</v>
      </c>
      <c r="B1215" s="2" t="s">
        <v>2015</v>
      </c>
    </row>
    <row r="1216" spans="1:2">
      <c r="A1216" s="2" t="s">
        <v>204</v>
      </c>
      <c r="B1216" s="2" t="s">
        <v>2016</v>
      </c>
    </row>
    <row r="1217" spans="1:2">
      <c r="A1217" s="2" t="s">
        <v>204</v>
      </c>
      <c r="B1217" s="2" t="s">
        <v>2017</v>
      </c>
    </row>
    <row r="1218" spans="1:2">
      <c r="A1218" s="2" t="s">
        <v>204</v>
      </c>
      <c r="B1218" s="2" t="s">
        <v>2018</v>
      </c>
    </row>
    <row r="1219" spans="1:2">
      <c r="A1219" s="2" t="s">
        <v>204</v>
      </c>
      <c r="B1219" s="2" t="s">
        <v>2019</v>
      </c>
    </row>
    <row r="1220" spans="1:2">
      <c r="A1220" s="2" t="s">
        <v>204</v>
      </c>
      <c r="B1220" s="2" t="s">
        <v>1313</v>
      </c>
    </row>
    <row r="1221" spans="1:2">
      <c r="A1221" s="2" t="s">
        <v>204</v>
      </c>
      <c r="B1221" s="2" t="s">
        <v>2020</v>
      </c>
    </row>
    <row r="1222" spans="1:2">
      <c r="A1222" s="2" t="s">
        <v>204</v>
      </c>
      <c r="B1222" s="2" t="s">
        <v>2021</v>
      </c>
    </row>
    <row r="1223" spans="1:2">
      <c r="A1223" s="2" t="s">
        <v>204</v>
      </c>
      <c r="B1223" s="2" t="s">
        <v>1826</v>
      </c>
    </row>
    <row r="1224" spans="1:2">
      <c r="A1224" s="2" t="s">
        <v>204</v>
      </c>
      <c r="B1224" s="2" t="s">
        <v>2022</v>
      </c>
    </row>
    <row r="1225" spans="1:2">
      <c r="A1225" s="2" t="s">
        <v>204</v>
      </c>
      <c r="B1225" s="2" t="s">
        <v>2023</v>
      </c>
    </row>
    <row r="1226" spans="1:2">
      <c r="A1226" s="2" t="s">
        <v>204</v>
      </c>
      <c r="B1226" s="2" t="s">
        <v>1763</v>
      </c>
    </row>
    <row r="1227" spans="1:2">
      <c r="A1227" s="2" t="s">
        <v>204</v>
      </c>
      <c r="B1227" s="2" t="s">
        <v>2024</v>
      </c>
    </row>
    <row r="1228" spans="1:2">
      <c r="A1228" s="2" t="s">
        <v>204</v>
      </c>
      <c r="B1228" s="2" t="s">
        <v>2025</v>
      </c>
    </row>
    <row r="1229" spans="1:2">
      <c r="A1229" s="2" t="s">
        <v>204</v>
      </c>
      <c r="B1229" s="2" t="s">
        <v>2026</v>
      </c>
    </row>
    <row r="1230" spans="1:2">
      <c r="A1230" s="2" t="s">
        <v>204</v>
      </c>
      <c r="B1230" s="2" t="s">
        <v>2027</v>
      </c>
    </row>
    <row r="1231" spans="1:2">
      <c r="A1231" s="2" t="s">
        <v>204</v>
      </c>
      <c r="B1231" s="2" t="s">
        <v>2028</v>
      </c>
    </row>
    <row r="1232" spans="1:2">
      <c r="A1232" s="2" t="s">
        <v>204</v>
      </c>
      <c r="B1232" s="2" t="s">
        <v>2029</v>
      </c>
    </row>
    <row r="1233" spans="1:2">
      <c r="A1233" s="2" t="s">
        <v>204</v>
      </c>
      <c r="B1233" s="2" t="s">
        <v>2030</v>
      </c>
    </row>
    <row r="1234" spans="1:2">
      <c r="A1234" s="2" t="s">
        <v>204</v>
      </c>
      <c r="B1234" s="2" t="s">
        <v>2031</v>
      </c>
    </row>
    <row r="1235" spans="1:2">
      <c r="A1235" s="2" t="s">
        <v>204</v>
      </c>
      <c r="B1235" s="2" t="s">
        <v>2032</v>
      </c>
    </row>
    <row r="1236" spans="1:2">
      <c r="A1236" s="2" t="s">
        <v>204</v>
      </c>
      <c r="B1236" s="2" t="s">
        <v>2033</v>
      </c>
    </row>
    <row r="1237" spans="1:2">
      <c r="A1237" s="2" t="s">
        <v>204</v>
      </c>
      <c r="B1237" s="2" t="s">
        <v>2034</v>
      </c>
    </row>
    <row r="1238" spans="1:2">
      <c r="A1238" s="2" t="s">
        <v>204</v>
      </c>
      <c r="B1238" s="2" t="s">
        <v>2035</v>
      </c>
    </row>
    <row r="1239" spans="1:2">
      <c r="A1239" s="2" t="s">
        <v>204</v>
      </c>
      <c r="B1239" s="2" t="s">
        <v>2036</v>
      </c>
    </row>
    <row r="1240" spans="1:2">
      <c r="A1240" s="2" t="s">
        <v>204</v>
      </c>
      <c r="B1240" s="2" t="s">
        <v>2037</v>
      </c>
    </row>
    <row r="1241" spans="1:2">
      <c r="A1241" s="2" t="s">
        <v>204</v>
      </c>
      <c r="B1241" s="2" t="s">
        <v>1150</v>
      </c>
    </row>
    <row r="1242" spans="1:2">
      <c r="A1242" s="2" t="s">
        <v>204</v>
      </c>
      <c r="B1242" s="2" t="s">
        <v>908</v>
      </c>
    </row>
    <row r="1243" spans="1:2">
      <c r="A1243" s="2" t="s">
        <v>204</v>
      </c>
      <c r="B1243" s="2" t="s">
        <v>1784</v>
      </c>
    </row>
    <row r="1244" spans="1:2">
      <c r="A1244" s="2" t="s">
        <v>204</v>
      </c>
      <c r="B1244" s="2" t="s">
        <v>892</v>
      </c>
    </row>
    <row r="1245" spans="1:2">
      <c r="A1245" s="2" t="s">
        <v>204</v>
      </c>
      <c r="B1245" s="2" t="s">
        <v>2038</v>
      </c>
    </row>
    <row r="1246" spans="1:2">
      <c r="A1246" s="2" t="s">
        <v>204</v>
      </c>
      <c r="B1246" s="2" t="s">
        <v>2039</v>
      </c>
    </row>
    <row r="1247" spans="1:2">
      <c r="A1247" s="2" t="s">
        <v>204</v>
      </c>
      <c r="B1247" s="2" t="s">
        <v>2040</v>
      </c>
    </row>
    <row r="1248" spans="1:2">
      <c r="A1248" s="2" t="s">
        <v>204</v>
      </c>
      <c r="B1248" s="2" t="s">
        <v>2041</v>
      </c>
    </row>
    <row r="1249" spans="1:2">
      <c r="A1249" s="2" t="s">
        <v>204</v>
      </c>
      <c r="B1249" s="2" t="s">
        <v>2042</v>
      </c>
    </row>
    <row r="1250" spans="1:2">
      <c r="A1250" s="2" t="s">
        <v>204</v>
      </c>
      <c r="B1250" s="2" t="s">
        <v>2043</v>
      </c>
    </row>
    <row r="1251" spans="1:2">
      <c r="A1251" s="2" t="s">
        <v>204</v>
      </c>
      <c r="B1251" s="2" t="s">
        <v>2044</v>
      </c>
    </row>
    <row r="1252" spans="1:2">
      <c r="A1252" s="2" t="s">
        <v>204</v>
      </c>
      <c r="B1252" s="2" t="s">
        <v>2045</v>
      </c>
    </row>
    <row r="1253" spans="1:2">
      <c r="A1253" s="2" t="s">
        <v>204</v>
      </c>
      <c r="B1253" s="2" t="s">
        <v>2046</v>
      </c>
    </row>
    <row r="1254" spans="1:2">
      <c r="A1254" s="2" t="s">
        <v>204</v>
      </c>
      <c r="B1254" s="2" t="s">
        <v>2047</v>
      </c>
    </row>
    <row r="1255" spans="1:2">
      <c r="A1255" s="2" t="s">
        <v>204</v>
      </c>
      <c r="B1255" s="2" t="s">
        <v>2048</v>
      </c>
    </row>
    <row r="1256" spans="1:2">
      <c r="A1256" s="2" t="s">
        <v>204</v>
      </c>
      <c r="B1256" s="2" t="s">
        <v>2049</v>
      </c>
    </row>
    <row r="1257" spans="1:2">
      <c r="A1257" s="2" t="s">
        <v>204</v>
      </c>
      <c r="B1257" s="2" t="s">
        <v>2050</v>
      </c>
    </row>
    <row r="1258" spans="1:2">
      <c r="A1258" s="2" t="s">
        <v>204</v>
      </c>
      <c r="B1258" s="2" t="s">
        <v>2051</v>
      </c>
    </row>
    <row r="1259" spans="1:2">
      <c r="A1259" s="2" t="s">
        <v>204</v>
      </c>
      <c r="B1259" s="2" t="s">
        <v>2052</v>
      </c>
    </row>
    <row r="1260" spans="1:2">
      <c r="A1260" s="2" t="s">
        <v>204</v>
      </c>
      <c r="B1260" s="2" t="s">
        <v>2053</v>
      </c>
    </row>
    <row r="1261" spans="1:2">
      <c r="A1261" s="2" t="s">
        <v>204</v>
      </c>
      <c r="B1261" s="2" t="s">
        <v>2054</v>
      </c>
    </row>
    <row r="1262" spans="1:2">
      <c r="A1262" s="2" t="s">
        <v>204</v>
      </c>
      <c r="B1262" s="2" t="s">
        <v>2055</v>
      </c>
    </row>
    <row r="1263" spans="1:2">
      <c r="A1263" s="2" t="s">
        <v>204</v>
      </c>
      <c r="B1263" s="2" t="s">
        <v>2056</v>
      </c>
    </row>
    <row r="1264" spans="1:2">
      <c r="A1264" s="2" t="s">
        <v>204</v>
      </c>
      <c r="B1264" s="2" t="s">
        <v>2057</v>
      </c>
    </row>
    <row r="1265" spans="1:2">
      <c r="A1265" s="2" t="s">
        <v>204</v>
      </c>
      <c r="B1265" s="2" t="s">
        <v>2058</v>
      </c>
    </row>
    <row r="1266" spans="1:2">
      <c r="A1266" s="2" t="s">
        <v>204</v>
      </c>
      <c r="B1266" s="2" t="s">
        <v>1858</v>
      </c>
    </row>
    <row r="1267" spans="1:2">
      <c r="A1267" s="2" t="s">
        <v>204</v>
      </c>
      <c r="B1267" s="2" t="s">
        <v>917</v>
      </c>
    </row>
    <row r="1268" spans="1:2">
      <c r="A1268" s="2" t="s">
        <v>204</v>
      </c>
      <c r="B1268" s="2" t="s">
        <v>2059</v>
      </c>
    </row>
    <row r="1269" spans="1:2">
      <c r="A1269" s="2" t="s">
        <v>204</v>
      </c>
      <c r="B1269" s="2" t="s">
        <v>2060</v>
      </c>
    </row>
    <row r="1270" spans="1:2">
      <c r="A1270" s="2" t="s">
        <v>204</v>
      </c>
      <c r="B1270" s="2" t="s">
        <v>2061</v>
      </c>
    </row>
    <row r="1271" spans="1:2">
      <c r="A1271" s="2" t="s">
        <v>204</v>
      </c>
      <c r="B1271" s="2" t="s">
        <v>2062</v>
      </c>
    </row>
    <row r="1272" spans="1:2">
      <c r="A1272" s="2" t="s">
        <v>204</v>
      </c>
      <c r="B1272" s="2" t="s">
        <v>2063</v>
      </c>
    </row>
    <row r="1273" spans="1:2">
      <c r="A1273" s="2" t="s">
        <v>204</v>
      </c>
      <c r="B1273" s="2" t="s">
        <v>2064</v>
      </c>
    </row>
    <row r="1274" spans="1:2">
      <c r="A1274" s="2" t="s">
        <v>204</v>
      </c>
      <c r="B1274" s="2" t="s">
        <v>2065</v>
      </c>
    </row>
    <row r="1275" spans="1:2">
      <c r="A1275" s="2" t="s">
        <v>204</v>
      </c>
      <c r="B1275" s="2" t="s">
        <v>2066</v>
      </c>
    </row>
    <row r="1276" spans="1:2">
      <c r="A1276" s="2" t="s">
        <v>204</v>
      </c>
      <c r="B1276" s="2" t="s">
        <v>2067</v>
      </c>
    </row>
    <row r="1277" spans="1:2">
      <c r="A1277" s="2" t="s">
        <v>204</v>
      </c>
      <c r="B1277" s="2" t="s">
        <v>2068</v>
      </c>
    </row>
    <row r="1278" spans="1:2">
      <c r="A1278" s="2" t="s">
        <v>204</v>
      </c>
      <c r="B1278" s="2" t="s">
        <v>2069</v>
      </c>
    </row>
    <row r="1279" spans="1:2">
      <c r="A1279" s="2" t="s">
        <v>204</v>
      </c>
      <c r="B1279" s="2" t="s">
        <v>2070</v>
      </c>
    </row>
    <row r="1280" spans="1:2">
      <c r="A1280" s="2" t="s">
        <v>204</v>
      </c>
      <c r="B1280" s="2" t="s">
        <v>2071</v>
      </c>
    </row>
    <row r="1281" spans="1:2">
      <c r="A1281" s="2" t="s">
        <v>204</v>
      </c>
      <c r="B1281" s="2" t="s">
        <v>2072</v>
      </c>
    </row>
    <row r="1282" spans="1:2">
      <c r="A1282" s="2" t="s">
        <v>204</v>
      </c>
      <c r="B1282" s="2" t="s">
        <v>2073</v>
      </c>
    </row>
    <row r="1283" spans="1:2">
      <c r="A1283" s="2" t="s">
        <v>204</v>
      </c>
      <c r="B1283" s="2" t="s">
        <v>2074</v>
      </c>
    </row>
    <row r="1284" spans="1:2">
      <c r="A1284" s="2" t="s">
        <v>204</v>
      </c>
      <c r="B1284" s="2" t="s">
        <v>2075</v>
      </c>
    </row>
    <row r="1285" spans="1:2">
      <c r="A1285" s="2" t="s">
        <v>204</v>
      </c>
      <c r="B1285" s="2" t="s">
        <v>2076</v>
      </c>
    </row>
    <row r="1286" spans="1:2">
      <c r="A1286" s="2" t="s">
        <v>204</v>
      </c>
      <c r="B1286" s="2" t="s">
        <v>2077</v>
      </c>
    </row>
    <row r="1287" spans="1:2">
      <c r="A1287" s="2" t="s">
        <v>204</v>
      </c>
      <c r="B1287" s="2" t="s">
        <v>2078</v>
      </c>
    </row>
    <row r="1288" spans="1:2">
      <c r="A1288" s="2" t="s">
        <v>204</v>
      </c>
      <c r="B1288" s="2" t="s">
        <v>2079</v>
      </c>
    </row>
    <row r="1289" spans="1:2">
      <c r="A1289" s="2" t="s">
        <v>204</v>
      </c>
      <c r="B1289" s="2" t="s">
        <v>2080</v>
      </c>
    </row>
    <row r="1290" spans="1:2">
      <c r="A1290" s="2" t="s">
        <v>204</v>
      </c>
      <c r="B1290" s="2" t="s">
        <v>1035</v>
      </c>
    </row>
    <row r="1291" spans="1:2">
      <c r="A1291" s="2" t="s">
        <v>204</v>
      </c>
      <c r="B1291" s="2" t="s">
        <v>2081</v>
      </c>
    </row>
    <row r="1292" spans="1:2">
      <c r="A1292" s="2" t="s">
        <v>204</v>
      </c>
      <c r="B1292" s="2" t="s">
        <v>2082</v>
      </c>
    </row>
    <row r="1293" spans="1:2">
      <c r="A1293" s="2" t="s">
        <v>204</v>
      </c>
      <c r="B1293" s="2" t="s">
        <v>2083</v>
      </c>
    </row>
    <row r="1294" spans="1:2">
      <c r="A1294" s="2" t="s">
        <v>204</v>
      </c>
      <c r="B1294" s="2" t="s">
        <v>2084</v>
      </c>
    </row>
    <row r="1295" spans="1:2">
      <c r="A1295" s="2" t="s">
        <v>204</v>
      </c>
      <c r="B1295" s="2" t="s">
        <v>2085</v>
      </c>
    </row>
    <row r="1296" spans="1:2">
      <c r="A1296" s="2" t="s">
        <v>204</v>
      </c>
      <c r="B1296" s="2" t="s">
        <v>2086</v>
      </c>
    </row>
    <row r="1297" spans="1:2">
      <c r="A1297" s="2" t="s">
        <v>204</v>
      </c>
      <c r="B1297" s="2" t="s">
        <v>2087</v>
      </c>
    </row>
    <row r="1298" spans="1:2">
      <c r="A1298" s="2" t="s">
        <v>204</v>
      </c>
      <c r="B1298" s="2" t="s">
        <v>2088</v>
      </c>
    </row>
    <row r="1299" spans="1:2">
      <c r="A1299" s="2" t="s">
        <v>204</v>
      </c>
      <c r="B1299" s="2" t="s">
        <v>2089</v>
      </c>
    </row>
    <row r="1300" spans="1:2">
      <c r="A1300" s="2" t="s">
        <v>204</v>
      </c>
      <c r="B1300" s="2" t="s">
        <v>870</v>
      </c>
    </row>
    <row r="1301" spans="1:2">
      <c r="A1301" s="2" t="s">
        <v>204</v>
      </c>
      <c r="B1301" s="2" t="s">
        <v>2090</v>
      </c>
    </row>
    <row r="1302" spans="1:2">
      <c r="A1302" s="2" t="s">
        <v>204</v>
      </c>
      <c r="B1302" s="2" t="s">
        <v>2091</v>
      </c>
    </row>
    <row r="1303" spans="1:2">
      <c r="A1303" s="2" t="s">
        <v>204</v>
      </c>
      <c r="B1303" s="2" t="s">
        <v>2092</v>
      </c>
    </row>
    <row r="1304" spans="1:2">
      <c r="A1304" s="2" t="s">
        <v>204</v>
      </c>
      <c r="B1304" s="2" t="s">
        <v>2093</v>
      </c>
    </row>
    <row r="1305" spans="1:2">
      <c r="A1305" s="2" t="s">
        <v>204</v>
      </c>
      <c r="B1305" s="2" t="s">
        <v>2094</v>
      </c>
    </row>
    <row r="1306" spans="1:2">
      <c r="A1306" s="2" t="s">
        <v>204</v>
      </c>
      <c r="B1306" s="2" t="s">
        <v>2095</v>
      </c>
    </row>
    <row r="1307" spans="1:2">
      <c r="A1307" s="2" t="s">
        <v>204</v>
      </c>
      <c r="B1307" s="2" t="s">
        <v>2096</v>
      </c>
    </row>
    <row r="1308" spans="1:2">
      <c r="A1308" s="2" t="s">
        <v>204</v>
      </c>
      <c r="B1308" s="2" t="s">
        <v>2097</v>
      </c>
    </row>
    <row r="1309" spans="1:2">
      <c r="A1309" s="2" t="s">
        <v>204</v>
      </c>
      <c r="B1309" s="2" t="s">
        <v>2098</v>
      </c>
    </row>
    <row r="1310" spans="1:2">
      <c r="A1310" s="2" t="s">
        <v>204</v>
      </c>
      <c r="B1310" s="2" t="s">
        <v>2099</v>
      </c>
    </row>
    <row r="1311" spans="1:2">
      <c r="A1311" s="2" t="s">
        <v>204</v>
      </c>
      <c r="B1311" s="2" t="s">
        <v>922</v>
      </c>
    </row>
    <row r="1312" spans="1:2">
      <c r="A1312" s="2" t="s">
        <v>204</v>
      </c>
      <c r="B1312" s="2" t="s">
        <v>2100</v>
      </c>
    </row>
    <row r="1313" spans="1:2">
      <c r="A1313" s="2" t="s">
        <v>205</v>
      </c>
      <c r="B1313" s="2" t="s">
        <v>2101</v>
      </c>
    </row>
    <row r="1314" spans="1:2">
      <c r="A1314" s="2" t="s">
        <v>205</v>
      </c>
      <c r="B1314" s="2" t="s">
        <v>2102</v>
      </c>
    </row>
    <row r="1315" spans="1:2">
      <c r="A1315" s="2" t="s">
        <v>205</v>
      </c>
      <c r="B1315" s="2" t="s">
        <v>2103</v>
      </c>
    </row>
    <row r="1316" spans="1:2">
      <c r="A1316" s="2" t="s">
        <v>205</v>
      </c>
      <c r="B1316" s="2" t="s">
        <v>2104</v>
      </c>
    </row>
    <row r="1317" spans="1:2">
      <c r="A1317" s="2" t="s">
        <v>205</v>
      </c>
      <c r="B1317" s="2" t="s">
        <v>2105</v>
      </c>
    </row>
    <row r="1318" spans="1:2">
      <c r="A1318" s="2" t="s">
        <v>205</v>
      </c>
      <c r="B1318" s="2" t="s">
        <v>2106</v>
      </c>
    </row>
    <row r="1319" spans="1:2">
      <c r="A1319" s="2" t="s">
        <v>205</v>
      </c>
      <c r="B1319" s="2" t="s">
        <v>2107</v>
      </c>
    </row>
    <row r="1320" spans="1:2">
      <c r="A1320" s="2" t="s">
        <v>205</v>
      </c>
      <c r="B1320" s="2" t="s">
        <v>2108</v>
      </c>
    </row>
    <row r="1321" spans="1:2">
      <c r="A1321" s="2" t="s">
        <v>205</v>
      </c>
      <c r="B1321" s="2" t="s">
        <v>888</v>
      </c>
    </row>
    <row r="1322" spans="1:2">
      <c r="A1322" s="2" t="s">
        <v>205</v>
      </c>
      <c r="B1322" s="2" t="s">
        <v>2109</v>
      </c>
    </row>
    <row r="1323" spans="1:2">
      <c r="A1323" s="2" t="s">
        <v>205</v>
      </c>
      <c r="B1323" s="2" t="s">
        <v>2110</v>
      </c>
    </row>
    <row r="1324" spans="1:2">
      <c r="A1324" s="2" t="s">
        <v>205</v>
      </c>
      <c r="B1324" s="2" t="s">
        <v>2111</v>
      </c>
    </row>
    <row r="1325" spans="1:2">
      <c r="A1325" s="2" t="s">
        <v>205</v>
      </c>
      <c r="B1325" s="2" t="s">
        <v>2112</v>
      </c>
    </row>
    <row r="1326" spans="1:2">
      <c r="A1326" s="2" t="s">
        <v>205</v>
      </c>
      <c r="B1326" s="2" t="s">
        <v>2113</v>
      </c>
    </row>
    <row r="1327" spans="1:2">
      <c r="A1327" s="2" t="s">
        <v>205</v>
      </c>
      <c r="B1327" s="2" t="s">
        <v>2114</v>
      </c>
    </row>
    <row r="1328" spans="1:2">
      <c r="A1328" s="2" t="s">
        <v>205</v>
      </c>
      <c r="B1328" s="2" t="s">
        <v>2115</v>
      </c>
    </row>
    <row r="1329" spans="1:2">
      <c r="A1329" s="2" t="s">
        <v>205</v>
      </c>
      <c r="B1329" s="2" t="s">
        <v>2116</v>
      </c>
    </row>
    <row r="1330" spans="1:2">
      <c r="A1330" s="2" t="s">
        <v>205</v>
      </c>
      <c r="B1330" s="2" t="s">
        <v>2117</v>
      </c>
    </row>
    <row r="1331" spans="1:2">
      <c r="A1331" s="2" t="s">
        <v>205</v>
      </c>
      <c r="B1331" s="2" t="s">
        <v>2118</v>
      </c>
    </row>
    <row r="1332" spans="1:2">
      <c r="A1332" s="2" t="s">
        <v>205</v>
      </c>
      <c r="B1332" s="2" t="s">
        <v>1112</v>
      </c>
    </row>
    <row r="1333" spans="1:2">
      <c r="A1333" s="2" t="s">
        <v>205</v>
      </c>
      <c r="B1333" s="2" t="s">
        <v>2119</v>
      </c>
    </row>
    <row r="1334" spans="1:2">
      <c r="A1334" s="2" t="s">
        <v>205</v>
      </c>
      <c r="B1334" s="2" t="s">
        <v>2120</v>
      </c>
    </row>
    <row r="1335" spans="1:2">
      <c r="A1335" s="2" t="s">
        <v>205</v>
      </c>
      <c r="B1335" s="2" t="s">
        <v>2121</v>
      </c>
    </row>
    <row r="1336" spans="1:2">
      <c r="A1336" s="2" t="s">
        <v>205</v>
      </c>
      <c r="B1336" s="2" t="s">
        <v>2122</v>
      </c>
    </row>
    <row r="1337" spans="1:2">
      <c r="A1337" s="2" t="s">
        <v>205</v>
      </c>
      <c r="B1337" s="2" t="s">
        <v>2123</v>
      </c>
    </row>
    <row r="1338" spans="1:2">
      <c r="A1338" s="2" t="s">
        <v>205</v>
      </c>
      <c r="B1338" s="2" t="s">
        <v>2124</v>
      </c>
    </row>
    <row r="1339" spans="1:2">
      <c r="A1339" s="2" t="s">
        <v>205</v>
      </c>
      <c r="B1339" s="2" t="s">
        <v>2125</v>
      </c>
    </row>
    <row r="1340" spans="1:2">
      <c r="A1340" s="2" t="s">
        <v>205</v>
      </c>
      <c r="B1340" s="2" t="s">
        <v>2126</v>
      </c>
    </row>
    <row r="1341" spans="1:2">
      <c r="A1341" s="2" t="s">
        <v>205</v>
      </c>
      <c r="B1341" s="2" t="s">
        <v>2127</v>
      </c>
    </row>
    <row r="1342" spans="1:2">
      <c r="A1342" s="2" t="s">
        <v>205</v>
      </c>
      <c r="B1342" s="2" t="s">
        <v>2128</v>
      </c>
    </row>
    <row r="1343" spans="1:2">
      <c r="A1343" s="2" t="s">
        <v>205</v>
      </c>
      <c r="B1343" s="2" t="s">
        <v>2129</v>
      </c>
    </row>
    <row r="1344" spans="1:2">
      <c r="A1344" s="2" t="s">
        <v>205</v>
      </c>
      <c r="B1344" s="2" t="s">
        <v>2130</v>
      </c>
    </row>
    <row r="1345" spans="1:2">
      <c r="A1345" s="2" t="s">
        <v>205</v>
      </c>
      <c r="B1345" s="2" t="s">
        <v>2131</v>
      </c>
    </row>
    <row r="1346" spans="1:2">
      <c r="A1346" s="2" t="s">
        <v>205</v>
      </c>
      <c r="B1346" s="2" t="s">
        <v>2132</v>
      </c>
    </row>
    <row r="1347" spans="1:2">
      <c r="A1347" s="2" t="s">
        <v>205</v>
      </c>
      <c r="B1347" s="2" t="s">
        <v>2133</v>
      </c>
    </row>
    <row r="1348" spans="1:2">
      <c r="A1348" s="2" t="s">
        <v>205</v>
      </c>
      <c r="B1348" s="2" t="s">
        <v>2134</v>
      </c>
    </row>
    <row r="1349" spans="1:2">
      <c r="A1349" s="2" t="s">
        <v>205</v>
      </c>
      <c r="B1349" s="2" t="s">
        <v>2135</v>
      </c>
    </row>
    <row r="1350" spans="1:2">
      <c r="A1350" s="2" t="s">
        <v>205</v>
      </c>
      <c r="B1350" s="2" t="s">
        <v>2136</v>
      </c>
    </row>
    <row r="1351" spans="1:2">
      <c r="A1351" s="2" t="s">
        <v>205</v>
      </c>
      <c r="B1351" s="2" t="s">
        <v>2137</v>
      </c>
    </row>
    <row r="1352" spans="1:2">
      <c r="A1352" s="2" t="s">
        <v>205</v>
      </c>
      <c r="B1352" s="2" t="s">
        <v>2138</v>
      </c>
    </row>
    <row r="1353" spans="1:2">
      <c r="A1353" s="2" t="s">
        <v>205</v>
      </c>
      <c r="B1353" s="2" t="s">
        <v>2139</v>
      </c>
    </row>
    <row r="1354" spans="1:2">
      <c r="A1354" s="2" t="s">
        <v>205</v>
      </c>
      <c r="B1354" s="2" t="s">
        <v>2140</v>
      </c>
    </row>
    <row r="1355" spans="1:2">
      <c r="A1355" s="2" t="s">
        <v>205</v>
      </c>
      <c r="B1355" s="2" t="s">
        <v>2141</v>
      </c>
    </row>
    <row r="1356" spans="1:2">
      <c r="A1356" s="2" t="s">
        <v>205</v>
      </c>
      <c r="B1356" s="2" t="s">
        <v>1109</v>
      </c>
    </row>
    <row r="1357" spans="1:2">
      <c r="A1357" s="2" t="s">
        <v>205</v>
      </c>
      <c r="B1357" s="2" t="s">
        <v>2142</v>
      </c>
    </row>
    <row r="1358" spans="1:2">
      <c r="A1358" s="2" t="s">
        <v>205</v>
      </c>
      <c r="B1358" s="2" t="s">
        <v>2143</v>
      </c>
    </row>
    <row r="1359" spans="1:2">
      <c r="A1359" s="2" t="s">
        <v>205</v>
      </c>
      <c r="B1359" s="2" t="s">
        <v>2144</v>
      </c>
    </row>
    <row r="1360" spans="1:2">
      <c r="A1360" s="2" t="s">
        <v>205</v>
      </c>
      <c r="B1360" s="2" t="s">
        <v>2145</v>
      </c>
    </row>
    <row r="1361" spans="1:2">
      <c r="A1361" s="2" t="s">
        <v>205</v>
      </c>
      <c r="B1361" s="2" t="s">
        <v>2146</v>
      </c>
    </row>
    <row r="1362" spans="1:2">
      <c r="A1362" s="2" t="s">
        <v>205</v>
      </c>
      <c r="B1362" s="2" t="s">
        <v>2147</v>
      </c>
    </row>
    <row r="1363" spans="1:2">
      <c r="A1363" s="2" t="s">
        <v>205</v>
      </c>
      <c r="B1363" s="2" t="s">
        <v>2081</v>
      </c>
    </row>
    <row r="1364" spans="1:2">
      <c r="A1364" s="2" t="s">
        <v>205</v>
      </c>
      <c r="B1364" s="2" t="s">
        <v>2148</v>
      </c>
    </row>
    <row r="1365" spans="1:2">
      <c r="A1365" s="2" t="s">
        <v>205</v>
      </c>
      <c r="B1365" s="2" t="s">
        <v>2149</v>
      </c>
    </row>
    <row r="1366" spans="1:2">
      <c r="A1366" s="2" t="s">
        <v>205</v>
      </c>
      <c r="B1366" s="2" t="s">
        <v>2150</v>
      </c>
    </row>
    <row r="1367" spans="1:2">
      <c r="A1367" s="2" t="s">
        <v>205</v>
      </c>
      <c r="B1367" s="2" t="s">
        <v>2151</v>
      </c>
    </row>
    <row r="1368" spans="1:2">
      <c r="A1368" s="2" t="s">
        <v>205</v>
      </c>
      <c r="B1368" s="2" t="s">
        <v>2152</v>
      </c>
    </row>
    <row r="1369" spans="1:2">
      <c r="A1369" s="2" t="s">
        <v>205</v>
      </c>
      <c r="B1369" s="2" t="s">
        <v>2153</v>
      </c>
    </row>
    <row r="1370" spans="1:2">
      <c r="A1370" s="2" t="s">
        <v>205</v>
      </c>
      <c r="B1370" s="2" t="s">
        <v>2154</v>
      </c>
    </row>
    <row r="1371" spans="1:2">
      <c r="A1371" s="2" t="s">
        <v>205</v>
      </c>
      <c r="B1371" s="2" t="s">
        <v>2155</v>
      </c>
    </row>
    <row r="1372" spans="1:2">
      <c r="A1372" s="2" t="s">
        <v>205</v>
      </c>
      <c r="B1372" s="2" t="s">
        <v>2156</v>
      </c>
    </row>
    <row r="1373" spans="1:2">
      <c r="A1373" s="2" t="s">
        <v>205</v>
      </c>
      <c r="B1373" s="2" t="s">
        <v>2157</v>
      </c>
    </row>
    <row r="1374" spans="1:2">
      <c r="A1374" s="2" t="s">
        <v>205</v>
      </c>
      <c r="B1374" s="2" t="s">
        <v>2158</v>
      </c>
    </row>
    <row r="1375" spans="1:2">
      <c r="A1375" s="2" t="s">
        <v>205</v>
      </c>
      <c r="B1375" s="2" t="s">
        <v>2159</v>
      </c>
    </row>
    <row r="1376" spans="1:2">
      <c r="A1376" s="2" t="s">
        <v>205</v>
      </c>
      <c r="B1376" s="2" t="s">
        <v>2160</v>
      </c>
    </row>
    <row r="1377" spans="1:2">
      <c r="A1377" s="2" t="s">
        <v>205</v>
      </c>
      <c r="B1377" s="2" t="s">
        <v>2161</v>
      </c>
    </row>
    <row r="1378" spans="1:2">
      <c r="A1378" s="2" t="s">
        <v>205</v>
      </c>
      <c r="B1378" s="2" t="s">
        <v>2162</v>
      </c>
    </row>
    <row r="1379" spans="1:2">
      <c r="A1379" s="2" t="s">
        <v>205</v>
      </c>
      <c r="B1379" s="2" t="s">
        <v>2163</v>
      </c>
    </row>
    <row r="1380" spans="1:2">
      <c r="A1380" s="2" t="s">
        <v>205</v>
      </c>
      <c r="B1380" s="2" t="s">
        <v>2164</v>
      </c>
    </row>
    <row r="1381" spans="1:2">
      <c r="A1381" s="2" t="s">
        <v>205</v>
      </c>
      <c r="B1381" s="2" t="s">
        <v>2165</v>
      </c>
    </row>
    <row r="1382" spans="1:2">
      <c r="A1382" s="2" t="s">
        <v>205</v>
      </c>
      <c r="B1382" s="2" t="s">
        <v>2166</v>
      </c>
    </row>
    <row r="1383" spans="1:2">
      <c r="A1383" s="2" t="s">
        <v>205</v>
      </c>
      <c r="B1383" s="2" t="s">
        <v>2167</v>
      </c>
    </row>
    <row r="1384" spans="1:2">
      <c r="A1384" s="2" t="s">
        <v>205</v>
      </c>
      <c r="B1384" s="2" t="s">
        <v>2168</v>
      </c>
    </row>
    <row r="1385" spans="1:2">
      <c r="A1385" s="2" t="s">
        <v>205</v>
      </c>
      <c r="B1385" s="2" t="s">
        <v>2169</v>
      </c>
    </row>
    <row r="1386" spans="1:2">
      <c r="A1386" s="2" t="s">
        <v>205</v>
      </c>
      <c r="B1386" s="2" t="s">
        <v>2170</v>
      </c>
    </row>
    <row r="1387" spans="1:2">
      <c r="A1387" s="2" t="s">
        <v>205</v>
      </c>
      <c r="B1387" s="2" t="s">
        <v>979</v>
      </c>
    </row>
    <row r="1388" spans="1:2">
      <c r="A1388" s="2" t="s">
        <v>205</v>
      </c>
      <c r="B1388" s="2" t="s">
        <v>2171</v>
      </c>
    </row>
    <row r="1389" spans="1:2">
      <c r="A1389" s="2" t="s">
        <v>205</v>
      </c>
      <c r="B1389" s="2" t="s">
        <v>2172</v>
      </c>
    </row>
    <row r="1390" spans="1:2">
      <c r="A1390" s="2" t="s">
        <v>205</v>
      </c>
      <c r="B1390" s="2" t="s">
        <v>2173</v>
      </c>
    </row>
    <row r="1391" spans="1:2">
      <c r="A1391" s="2" t="s">
        <v>205</v>
      </c>
      <c r="B1391" s="2" t="s">
        <v>2174</v>
      </c>
    </row>
    <row r="1392" spans="1:2">
      <c r="A1392" s="2" t="s">
        <v>205</v>
      </c>
      <c r="B1392" s="2" t="s">
        <v>2175</v>
      </c>
    </row>
    <row r="1393" spans="1:2">
      <c r="A1393" s="2" t="s">
        <v>205</v>
      </c>
      <c r="B1393" s="2" t="s">
        <v>2176</v>
      </c>
    </row>
    <row r="1394" spans="1:2">
      <c r="A1394" s="2" t="s">
        <v>205</v>
      </c>
      <c r="B1394" s="2" t="s">
        <v>2052</v>
      </c>
    </row>
    <row r="1395" spans="1:2">
      <c r="A1395" s="2" t="s">
        <v>205</v>
      </c>
      <c r="B1395" s="2" t="s">
        <v>2177</v>
      </c>
    </row>
    <row r="1396" spans="1:2">
      <c r="A1396" s="2" t="s">
        <v>205</v>
      </c>
      <c r="B1396" s="2" t="s">
        <v>2178</v>
      </c>
    </row>
    <row r="1397" spans="1:2">
      <c r="A1397" s="2" t="s">
        <v>205</v>
      </c>
      <c r="B1397" s="2" t="s">
        <v>2179</v>
      </c>
    </row>
    <row r="1398" spans="1:2">
      <c r="A1398" s="2" t="s">
        <v>205</v>
      </c>
      <c r="B1398" s="2" t="s">
        <v>2180</v>
      </c>
    </row>
    <row r="1399" spans="1:2">
      <c r="A1399" s="2" t="s">
        <v>205</v>
      </c>
      <c r="B1399" s="2" t="s">
        <v>2181</v>
      </c>
    </row>
    <row r="1400" spans="1:2">
      <c r="A1400" s="2" t="s">
        <v>205</v>
      </c>
      <c r="B1400" s="2" t="s">
        <v>2182</v>
      </c>
    </row>
    <row r="1401" spans="1:2">
      <c r="A1401" s="2" t="s">
        <v>205</v>
      </c>
      <c r="B1401" s="2" t="s">
        <v>2183</v>
      </c>
    </row>
    <row r="1402" spans="1:2">
      <c r="A1402" s="2" t="s">
        <v>205</v>
      </c>
      <c r="B1402" s="2" t="s">
        <v>2184</v>
      </c>
    </row>
    <row r="1403" spans="1:2">
      <c r="A1403" s="2" t="s">
        <v>205</v>
      </c>
      <c r="B1403" s="2" t="s">
        <v>2185</v>
      </c>
    </row>
    <row r="1404" spans="1:2">
      <c r="A1404" s="2" t="s">
        <v>205</v>
      </c>
      <c r="B1404" s="2" t="s">
        <v>2186</v>
      </c>
    </row>
    <row r="1405" spans="1:2">
      <c r="A1405" s="2" t="s">
        <v>205</v>
      </c>
      <c r="B1405" s="2" t="s">
        <v>1113</v>
      </c>
    </row>
    <row r="1406" spans="1:2">
      <c r="A1406" s="2" t="s">
        <v>205</v>
      </c>
      <c r="B1406" s="2" t="s">
        <v>2187</v>
      </c>
    </row>
    <row r="1407" spans="1:2">
      <c r="A1407" s="2" t="s">
        <v>205</v>
      </c>
      <c r="B1407" s="2" t="s">
        <v>2188</v>
      </c>
    </row>
    <row r="1408" spans="1:2">
      <c r="A1408" s="2" t="s">
        <v>205</v>
      </c>
      <c r="B1408" s="2" t="s">
        <v>2189</v>
      </c>
    </row>
    <row r="1409" spans="1:2">
      <c r="A1409" s="2" t="s">
        <v>205</v>
      </c>
      <c r="B1409" s="2" t="s">
        <v>2190</v>
      </c>
    </row>
    <row r="1410" spans="1:2">
      <c r="A1410" s="2" t="s">
        <v>205</v>
      </c>
      <c r="B1410" s="2" t="s">
        <v>2191</v>
      </c>
    </row>
    <row r="1411" spans="1:2">
      <c r="A1411" s="2" t="s">
        <v>205</v>
      </c>
      <c r="B1411" s="2" t="s">
        <v>2192</v>
      </c>
    </row>
    <row r="1412" spans="1:2">
      <c r="A1412" s="2" t="s">
        <v>205</v>
      </c>
      <c r="B1412" s="2" t="s">
        <v>2193</v>
      </c>
    </row>
    <row r="1413" spans="1:2">
      <c r="A1413" s="2" t="s">
        <v>205</v>
      </c>
      <c r="B1413" s="2" t="s">
        <v>1140</v>
      </c>
    </row>
    <row r="1414" spans="1:2">
      <c r="A1414" s="2" t="s">
        <v>205</v>
      </c>
      <c r="B1414" s="2" t="s">
        <v>2194</v>
      </c>
    </row>
    <row r="1415" spans="1:2">
      <c r="A1415" s="2" t="s">
        <v>205</v>
      </c>
      <c r="B1415" s="2" t="s">
        <v>2195</v>
      </c>
    </row>
    <row r="1416" spans="1:2">
      <c r="A1416" s="2" t="s">
        <v>205</v>
      </c>
      <c r="B1416" s="2" t="s">
        <v>2196</v>
      </c>
    </row>
    <row r="1417" spans="1:2">
      <c r="A1417" s="2" t="s">
        <v>206</v>
      </c>
      <c r="B1417" s="2" t="s">
        <v>2197</v>
      </c>
    </row>
    <row r="1418" spans="1:2">
      <c r="A1418" s="2" t="s">
        <v>206</v>
      </c>
      <c r="B1418" s="2" t="s">
        <v>2198</v>
      </c>
    </row>
    <row r="1419" spans="1:2">
      <c r="A1419" s="2" t="s">
        <v>206</v>
      </c>
      <c r="B1419" s="2" t="s">
        <v>2199</v>
      </c>
    </row>
    <row r="1420" spans="1:2">
      <c r="A1420" s="2" t="s">
        <v>206</v>
      </c>
      <c r="B1420" s="2" t="s">
        <v>2200</v>
      </c>
    </row>
    <row r="1421" spans="1:2">
      <c r="A1421" s="2" t="s">
        <v>206</v>
      </c>
      <c r="B1421" s="2" t="s">
        <v>2201</v>
      </c>
    </row>
    <row r="1422" spans="1:2">
      <c r="A1422" s="2" t="s">
        <v>206</v>
      </c>
      <c r="B1422" s="2" t="s">
        <v>2202</v>
      </c>
    </row>
    <row r="1423" spans="1:2">
      <c r="A1423" s="2" t="s">
        <v>206</v>
      </c>
      <c r="B1423" s="2" t="s">
        <v>2203</v>
      </c>
    </row>
    <row r="1424" spans="1:2">
      <c r="A1424" s="2" t="s">
        <v>206</v>
      </c>
      <c r="B1424" s="2" t="s">
        <v>2204</v>
      </c>
    </row>
    <row r="1425" spans="1:2">
      <c r="A1425" s="2" t="s">
        <v>206</v>
      </c>
      <c r="B1425" s="2" t="s">
        <v>2205</v>
      </c>
    </row>
    <row r="1426" spans="1:2">
      <c r="A1426" s="2" t="s">
        <v>206</v>
      </c>
      <c r="B1426" s="2" t="s">
        <v>2206</v>
      </c>
    </row>
    <row r="1427" spans="1:2">
      <c r="A1427" s="2" t="s">
        <v>206</v>
      </c>
      <c r="B1427" s="2" t="s">
        <v>2207</v>
      </c>
    </row>
    <row r="1428" spans="1:2">
      <c r="A1428" s="2" t="s">
        <v>206</v>
      </c>
      <c r="B1428" s="2" t="s">
        <v>2208</v>
      </c>
    </row>
    <row r="1429" spans="1:2">
      <c r="A1429" s="2" t="s">
        <v>206</v>
      </c>
      <c r="B1429" s="2" t="s">
        <v>2209</v>
      </c>
    </row>
    <row r="1430" spans="1:2">
      <c r="A1430" s="2" t="s">
        <v>206</v>
      </c>
      <c r="B1430" s="2" t="s">
        <v>2210</v>
      </c>
    </row>
    <row r="1431" spans="1:2">
      <c r="A1431" s="2" t="s">
        <v>206</v>
      </c>
      <c r="B1431" s="2" t="s">
        <v>2211</v>
      </c>
    </row>
    <row r="1432" spans="1:2">
      <c r="A1432" s="2" t="s">
        <v>206</v>
      </c>
      <c r="B1432" s="2" t="s">
        <v>2212</v>
      </c>
    </row>
    <row r="1433" spans="1:2">
      <c r="A1433" s="2" t="s">
        <v>206</v>
      </c>
      <c r="B1433" s="2" t="s">
        <v>2213</v>
      </c>
    </row>
    <row r="1434" spans="1:2">
      <c r="A1434" s="2" t="s">
        <v>206</v>
      </c>
      <c r="B1434" s="2" t="s">
        <v>2214</v>
      </c>
    </row>
    <row r="1435" spans="1:2">
      <c r="A1435" s="2" t="s">
        <v>206</v>
      </c>
      <c r="B1435" s="2" t="s">
        <v>2215</v>
      </c>
    </row>
    <row r="1436" spans="1:2">
      <c r="A1436" s="2" t="s">
        <v>206</v>
      </c>
      <c r="B1436" s="2" t="s">
        <v>2216</v>
      </c>
    </row>
    <row r="1437" spans="1:2">
      <c r="A1437" s="2" t="s">
        <v>206</v>
      </c>
      <c r="B1437" s="2" t="s">
        <v>2217</v>
      </c>
    </row>
    <row r="1438" spans="1:2">
      <c r="A1438" s="2" t="s">
        <v>206</v>
      </c>
      <c r="B1438" s="2" t="s">
        <v>2218</v>
      </c>
    </row>
    <row r="1439" spans="1:2">
      <c r="A1439" s="2" t="s">
        <v>206</v>
      </c>
      <c r="B1439" s="2" t="s">
        <v>2219</v>
      </c>
    </row>
    <row r="1440" spans="1:2">
      <c r="A1440" s="2" t="s">
        <v>206</v>
      </c>
      <c r="B1440" s="2" t="s">
        <v>2220</v>
      </c>
    </row>
    <row r="1441" spans="1:2">
      <c r="A1441" s="2" t="s">
        <v>206</v>
      </c>
      <c r="B1441" s="2" t="s">
        <v>2221</v>
      </c>
    </row>
    <row r="1442" spans="1:2">
      <c r="A1442" s="2" t="s">
        <v>206</v>
      </c>
      <c r="B1442" s="2" t="s">
        <v>2222</v>
      </c>
    </row>
    <row r="1443" spans="1:2">
      <c r="A1443" s="2" t="s">
        <v>206</v>
      </c>
      <c r="B1443" s="2" t="s">
        <v>2223</v>
      </c>
    </row>
    <row r="1444" spans="1:2">
      <c r="A1444" s="2" t="s">
        <v>206</v>
      </c>
      <c r="B1444" s="2" t="s">
        <v>2224</v>
      </c>
    </row>
    <row r="1445" spans="1:2">
      <c r="A1445" s="2" t="s">
        <v>206</v>
      </c>
      <c r="B1445" s="2" t="s">
        <v>2225</v>
      </c>
    </row>
    <row r="1446" spans="1:2">
      <c r="A1446" s="2" t="s">
        <v>206</v>
      </c>
      <c r="B1446" s="2" t="s">
        <v>2226</v>
      </c>
    </row>
    <row r="1447" spans="1:2">
      <c r="A1447" s="2" t="s">
        <v>206</v>
      </c>
      <c r="B1447" s="2" t="s">
        <v>2227</v>
      </c>
    </row>
    <row r="1448" spans="1:2">
      <c r="A1448" s="2" t="s">
        <v>206</v>
      </c>
      <c r="B1448" s="2" t="s">
        <v>2228</v>
      </c>
    </row>
    <row r="1449" spans="1:2">
      <c r="A1449" s="2" t="s">
        <v>206</v>
      </c>
      <c r="B1449" s="2" t="s">
        <v>2229</v>
      </c>
    </row>
    <row r="1450" spans="1:2">
      <c r="A1450" s="2" t="s">
        <v>206</v>
      </c>
      <c r="B1450" s="2" t="s">
        <v>2230</v>
      </c>
    </row>
    <row r="1451" spans="1:2">
      <c r="A1451" s="2" t="s">
        <v>206</v>
      </c>
      <c r="B1451" s="2" t="s">
        <v>2231</v>
      </c>
    </row>
    <row r="1452" spans="1:2">
      <c r="A1452" s="2" t="s">
        <v>206</v>
      </c>
      <c r="B1452" s="2" t="s">
        <v>2232</v>
      </c>
    </row>
    <row r="1453" spans="1:2">
      <c r="A1453" s="2" t="s">
        <v>206</v>
      </c>
      <c r="B1453" s="2" t="s">
        <v>2233</v>
      </c>
    </row>
    <row r="1454" spans="1:2">
      <c r="A1454" s="2" t="s">
        <v>206</v>
      </c>
      <c r="B1454" s="2" t="s">
        <v>2234</v>
      </c>
    </row>
    <row r="1455" spans="1:2">
      <c r="A1455" s="2" t="s">
        <v>206</v>
      </c>
      <c r="B1455" s="2" t="s">
        <v>2235</v>
      </c>
    </row>
    <row r="1456" spans="1:2">
      <c r="A1456" s="2" t="s">
        <v>206</v>
      </c>
      <c r="B1456" s="2" t="s">
        <v>2236</v>
      </c>
    </row>
    <row r="1457" spans="1:2">
      <c r="A1457" s="2" t="s">
        <v>206</v>
      </c>
      <c r="B1457" s="2" t="s">
        <v>2237</v>
      </c>
    </row>
    <row r="1458" spans="1:2">
      <c r="A1458" s="2" t="s">
        <v>206</v>
      </c>
      <c r="B1458" s="2" t="s">
        <v>2238</v>
      </c>
    </row>
    <row r="1459" spans="1:2">
      <c r="A1459" s="2" t="s">
        <v>206</v>
      </c>
      <c r="B1459" s="2" t="s">
        <v>2239</v>
      </c>
    </row>
    <row r="1460" spans="1:2">
      <c r="A1460" s="2" t="s">
        <v>206</v>
      </c>
      <c r="B1460" s="2" t="s">
        <v>2005</v>
      </c>
    </row>
    <row r="1461" spans="1:2">
      <c r="A1461" s="2" t="s">
        <v>206</v>
      </c>
      <c r="B1461" s="2" t="s">
        <v>2240</v>
      </c>
    </row>
    <row r="1462" spans="1:2">
      <c r="A1462" s="2" t="s">
        <v>206</v>
      </c>
      <c r="B1462" s="2" t="s">
        <v>2241</v>
      </c>
    </row>
    <row r="1463" spans="1:2">
      <c r="A1463" s="2" t="s">
        <v>206</v>
      </c>
      <c r="B1463" s="2" t="s">
        <v>2242</v>
      </c>
    </row>
    <row r="1464" spans="1:2">
      <c r="A1464" s="2" t="s">
        <v>206</v>
      </c>
      <c r="B1464" s="2" t="s">
        <v>2243</v>
      </c>
    </row>
    <row r="1465" spans="1:2">
      <c r="A1465" s="2" t="s">
        <v>206</v>
      </c>
      <c r="B1465" s="2" t="s">
        <v>2244</v>
      </c>
    </row>
    <row r="1466" spans="1:2">
      <c r="A1466" s="2" t="s">
        <v>206</v>
      </c>
      <c r="B1466" s="2" t="s">
        <v>2245</v>
      </c>
    </row>
    <row r="1467" spans="1:2">
      <c r="A1467" s="2" t="s">
        <v>206</v>
      </c>
      <c r="B1467" s="2" t="s">
        <v>2246</v>
      </c>
    </row>
    <row r="1468" spans="1:2">
      <c r="A1468" s="2" t="s">
        <v>206</v>
      </c>
      <c r="B1468" s="2" t="s">
        <v>2247</v>
      </c>
    </row>
    <row r="1469" spans="1:2">
      <c r="A1469" s="2" t="s">
        <v>206</v>
      </c>
      <c r="B1469" s="2" t="s">
        <v>2248</v>
      </c>
    </row>
    <row r="1470" spans="1:2">
      <c r="A1470" s="2" t="s">
        <v>206</v>
      </c>
      <c r="B1470" s="2" t="s">
        <v>1150</v>
      </c>
    </row>
    <row r="1471" spans="1:2">
      <c r="A1471" s="2" t="s">
        <v>206</v>
      </c>
      <c r="B1471" s="2" t="s">
        <v>2249</v>
      </c>
    </row>
    <row r="1472" spans="1:2">
      <c r="A1472" s="2" t="s">
        <v>206</v>
      </c>
      <c r="B1472" s="2" t="s">
        <v>2250</v>
      </c>
    </row>
    <row r="1473" spans="1:2">
      <c r="A1473" s="2" t="s">
        <v>206</v>
      </c>
      <c r="B1473" s="2" t="s">
        <v>2251</v>
      </c>
    </row>
    <row r="1474" spans="1:2">
      <c r="A1474" s="2" t="s">
        <v>206</v>
      </c>
      <c r="B1474" s="2" t="s">
        <v>2252</v>
      </c>
    </row>
    <row r="1475" spans="1:2">
      <c r="A1475" s="2" t="s">
        <v>206</v>
      </c>
      <c r="B1475" s="2" t="s">
        <v>2253</v>
      </c>
    </row>
    <row r="1476" spans="1:2">
      <c r="A1476" s="2" t="s">
        <v>206</v>
      </c>
      <c r="B1476" s="2" t="s">
        <v>2254</v>
      </c>
    </row>
    <row r="1477" spans="1:2">
      <c r="A1477" s="2" t="s">
        <v>206</v>
      </c>
      <c r="B1477" s="2" t="s">
        <v>2255</v>
      </c>
    </row>
    <row r="1478" spans="1:2">
      <c r="A1478" s="2" t="s">
        <v>206</v>
      </c>
      <c r="B1478" s="2" t="s">
        <v>2256</v>
      </c>
    </row>
    <row r="1479" spans="1:2">
      <c r="A1479" s="2" t="s">
        <v>206</v>
      </c>
      <c r="B1479" s="2" t="s">
        <v>2257</v>
      </c>
    </row>
    <row r="1480" spans="1:2">
      <c r="A1480" s="2" t="s">
        <v>206</v>
      </c>
      <c r="B1480" s="2" t="s">
        <v>2258</v>
      </c>
    </row>
    <row r="1481" spans="1:2">
      <c r="A1481" s="2" t="s">
        <v>206</v>
      </c>
      <c r="B1481" s="2" t="s">
        <v>2259</v>
      </c>
    </row>
    <row r="1482" spans="1:2">
      <c r="A1482" s="2" t="s">
        <v>207</v>
      </c>
      <c r="B1482" s="2" t="s">
        <v>2260</v>
      </c>
    </row>
    <row r="1483" spans="1:2">
      <c r="A1483" s="2" t="s">
        <v>207</v>
      </c>
      <c r="B1483" s="2" t="s">
        <v>2261</v>
      </c>
    </row>
    <row r="1484" spans="1:2">
      <c r="A1484" s="2" t="s">
        <v>207</v>
      </c>
      <c r="B1484" s="2" t="s">
        <v>2262</v>
      </c>
    </row>
    <row r="1485" spans="1:2">
      <c r="A1485" s="2" t="s">
        <v>207</v>
      </c>
      <c r="B1485" s="2" t="s">
        <v>2263</v>
      </c>
    </row>
    <row r="1486" spans="1:2">
      <c r="A1486" s="2" t="s">
        <v>207</v>
      </c>
      <c r="B1486" s="2" t="s">
        <v>2264</v>
      </c>
    </row>
    <row r="1487" spans="1:2">
      <c r="A1487" s="2" t="s">
        <v>207</v>
      </c>
      <c r="B1487" s="2" t="s">
        <v>2265</v>
      </c>
    </row>
    <row r="1488" spans="1:2">
      <c r="A1488" s="2" t="s">
        <v>207</v>
      </c>
      <c r="B1488" s="2" t="s">
        <v>2266</v>
      </c>
    </row>
    <row r="1489" spans="1:2">
      <c r="A1489" s="2" t="s">
        <v>207</v>
      </c>
      <c r="B1489" s="2" t="s">
        <v>2267</v>
      </c>
    </row>
    <row r="1490" spans="1:2">
      <c r="A1490" s="2" t="s">
        <v>207</v>
      </c>
      <c r="B1490" s="2" t="s">
        <v>2268</v>
      </c>
    </row>
    <row r="1491" spans="1:2">
      <c r="A1491" s="2" t="s">
        <v>207</v>
      </c>
      <c r="B1491" s="2" t="s">
        <v>2269</v>
      </c>
    </row>
    <row r="1492" spans="1:2">
      <c r="A1492" s="2" t="s">
        <v>207</v>
      </c>
      <c r="B1492" s="2" t="s">
        <v>2270</v>
      </c>
    </row>
    <row r="1493" spans="1:2">
      <c r="A1493" s="2" t="s">
        <v>207</v>
      </c>
      <c r="B1493" s="2" t="s">
        <v>2271</v>
      </c>
    </row>
    <row r="1494" spans="1:2">
      <c r="A1494" s="2" t="s">
        <v>207</v>
      </c>
      <c r="B1494" s="2" t="s">
        <v>2272</v>
      </c>
    </row>
    <row r="1495" spans="1:2">
      <c r="A1495" s="2" t="s">
        <v>207</v>
      </c>
      <c r="B1495" s="2" t="s">
        <v>2273</v>
      </c>
    </row>
    <row r="1496" spans="1:2">
      <c r="A1496" s="2" t="s">
        <v>207</v>
      </c>
      <c r="B1496" s="2" t="s">
        <v>2274</v>
      </c>
    </row>
    <row r="1497" spans="1:2">
      <c r="A1497" s="2" t="s">
        <v>207</v>
      </c>
      <c r="B1497" s="2" t="s">
        <v>2275</v>
      </c>
    </row>
    <row r="1498" spans="1:2">
      <c r="A1498" s="2" t="s">
        <v>207</v>
      </c>
      <c r="B1498" s="2" t="s">
        <v>2276</v>
      </c>
    </row>
    <row r="1499" spans="1:2">
      <c r="A1499" s="2" t="s">
        <v>207</v>
      </c>
      <c r="B1499" s="2" t="s">
        <v>2277</v>
      </c>
    </row>
    <row r="1500" spans="1:2">
      <c r="A1500" s="2" t="s">
        <v>207</v>
      </c>
      <c r="B1500" s="2" t="s">
        <v>2278</v>
      </c>
    </row>
    <row r="1501" spans="1:2">
      <c r="A1501" s="2" t="s">
        <v>207</v>
      </c>
      <c r="B1501" s="2" t="s">
        <v>2279</v>
      </c>
    </row>
    <row r="1502" spans="1:2">
      <c r="A1502" s="2" t="s">
        <v>207</v>
      </c>
      <c r="B1502" s="2" t="s">
        <v>2280</v>
      </c>
    </row>
    <row r="1503" spans="1:2">
      <c r="A1503" s="2" t="s">
        <v>207</v>
      </c>
      <c r="B1503" s="2" t="s">
        <v>2281</v>
      </c>
    </row>
    <row r="1504" spans="1:2">
      <c r="A1504" s="2" t="s">
        <v>207</v>
      </c>
      <c r="B1504" s="2" t="s">
        <v>2282</v>
      </c>
    </row>
    <row r="1505" spans="1:2">
      <c r="A1505" s="2" t="s">
        <v>207</v>
      </c>
      <c r="B1505" s="2" t="s">
        <v>2283</v>
      </c>
    </row>
    <row r="1506" spans="1:2">
      <c r="A1506" s="2" t="s">
        <v>207</v>
      </c>
      <c r="B1506" s="2" t="s">
        <v>2284</v>
      </c>
    </row>
    <row r="1507" spans="1:2">
      <c r="A1507" s="2" t="s">
        <v>207</v>
      </c>
      <c r="B1507" s="2" t="s">
        <v>2285</v>
      </c>
    </row>
    <row r="1508" spans="1:2">
      <c r="A1508" s="2" t="s">
        <v>207</v>
      </c>
      <c r="B1508" s="2" t="s">
        <v>2286</v>
      </c>
    </row>
    <row r="1509" spans="1:2">
      <c r="A1509" s="2" t="s">
        <v>207</v>
      </c>
      <c r="B1509" s="2" t="s">
        <v>2287</v>
      </c>
    </row>
    <row r="1510" spans="1:2">
      <c r="A1510" s="2" t="s">
        <v>207</v>
      </c>
      <c r="B1510" s="2" t="s">
        <v>2288</v>
      </c>
    </row>
    <row r="1511" spans="1:2">
      <c r="A1511" s="2" t="s">
        <v>207</v>
      </c>
      <c r="B1511" s="2" t="s">
        <v>2289</v>
      </c>
    </row>
    <row r="1512" spans="1:2">
      <c r="A1512" s="2" t="s">
        <v>207</v>
      </c>
      <c r="B1512" s="2" t="s">
        <v>2290</v>
      </c>
    </row>
    <row r="1513" spans="1:2">
      <c r="A1513" s="2" t="s">
        <v>207</v>
      </c>
      <c r="B1513" s="2" t="s">
        <v>2291</v>
      </c>
    </row>
    <row r="1514" spans="1:2">
      <c r="A1514" s="2" t="s">
        <v>207</v>
      </c>
      <c r="B1514" s="2" t="s">
        <v>2292</v>
      </c>
    </row>
    <row r="1515" spans="1:2">
      <c r="A1515" s="2" t="s">
        <v>207</v>
      </c>
      <c r="B1515" s="2" t="s">
        <v>2293</v>
      </c>
    </row>
    <row r="1516" spans="1:2">
      <c r="A1516" s="2" t="s">
        <v>207</v>
      </c>
      <c r="B1516" s="2" t="s">
        <v>2122</v>
      </c>
    </row>
    <row r="1517" spans="1:2">
      <c r="A1517" s="2" t="s">
        <v>207</v>
      </c>
      <c r="B1517" s="2" t="s">
        <v>2294</v>
      </c>
    </row>
    <row r="1518" spans="1:2">
      <c r="A1518" s="2" t="s">
        <v>207</v>
      </c>
      <c r="B1518" s="2" t="s">
        <v>2295</v>
      </c>
    </row>
    <row r="1519" spans="1:2">
      <c r="A1519" s="2" t="s">
        <v>207</v>
      </c>
      <c r="B1519" s="2" t="s">
        <v>2296</v>
      </c>
    </row>
    <row r="1520" spans="1:2">
      <c r="A1520" s="2" t="s">
        <v>207</v>
      </c>
      <c r="B1520" s="2" t="s">
        <v>2297</v>
      </c>
    </row>
    <row r="1521" spans="1:2">
      <c r="A1521" s="2" t="s">
        <v>208</v>
      </c>
      <c r="B1521" s="2" t="s">
        <v>2298</v>
      </c>
    </row>
    <row r="1522" spans="1:2">
      <c r="A1522" s="2" t="s">
        <v>208</v>
      </c>
      <c r="B1522" s="2" t="s">
        <v>2299</v>
      </c>
    </row>
    <row r="1523" spans="1:2">
      <c r="A1523" s="2" t="s">
        <v>208</v>
      </c>
      <c r="B1523" s="2" t="s">
        <v>2300</v>
      </c>
    </row>
    <row r="1524" spans="1:2">
      <c r="A1524" s="2" t="s">
        <v>208</v>
      </c>
      <c r="B1524" s="2" t="s">
        <v>2301</v>
      </c>
    </row>
    <row r="1525" spans="1:2">
      <c r="A1525" s="2" t="s">
        <v>208</v>
      </c>
      <c r="B1525" s="2" t="s">
        <v>2302</v>
      </c>
    </row>
    <row r="1526" spans="1:2">
      <c r="A1526" s="2" t="s">
        <v>208</v>
      </c>
      <c r="B1526" s="2" t="s">
        <v>2303</v>
      </c>
    </row>
    <row r="1527" spans="1:2">
      <c r="A1527" s="2" t="s">
        <v>208</v>
      </c>
      <c r="B1527" s="2" t="s">
        <v>2304</v>
      </c>
    </row>
    <row r="1528" spans="1:2">
      <c r="A1528" s="2" t="s">
        <v>208</v>
      </c>
      <c r="B1528" s="2" t="s">
        <v>2305</v>
      </c>
    </row>
    <row r="1529" spans="1:2">
      <c r="A1529" s="2" t="s">
        <v>208</v>
      </c>
      <c r="B1529" s="2" t="s">
        <v>2306</v>
      </c>
    </row>
    <row r="1530" spans="1:2">
      <c r="A1530" s="2" t="s">
        <v>208</v>
      </c>
      <c r="B1530" s="2" t="s">
        <v>2307</v>
      </c>
    </row>
    <row r="1531" spans="1:2">
      <c r="A1531" s="2" t="s">
        <v>208</v>
      </c>
      <c r="B1531" s="2" t="s">
        <v>2308</v>
      </c>
    </row>
    <row r="1532" spans="1:2">
      <c r="A1532" s="2" t="s">
        <v>208</v>
      </c>
      <c r="B1532" s="2" t="s">
        <v>2309</v>
      </c>
    </row>
    <row r="1533" spans="1:2">
      <c r="A1533" s="2" t="s">
        <v>208</v>
      </c>
      <c r="B1533" s="2" t="s">
        <v>2310</v>
      </c>
    </row>
    <row r="1534" spans="1:2">
      <c r="A1534" s="2" t="s">
        <v>208</v>
      </c>
      <c r="B1534" s="2" t="s">
        <v>2311</v>
      </c>
    </row>
    <row r="1535" spans="1:2">
      <c r="A1535" s="2" t="s">
        <v>208</v>
      </c>
      <c r="B1535" s="2" t="s">
        <v>2312</v>
      </c>
    </row>
    <row r="1536" spans="1:2">
      <c r="A1536" s="2" t="s">
        <v>208</v>
      </c>
      <c r="B1536" s="2" t="s">
        <v>2313</v>
      </c>
    </row>
    <row r="1537" spans="1:2">
      <c r="A1537" s="2" t="s">
        <v>208</v>
      </c>
      <c r="B1537" s="2" t="s">
        <v>2314</v>
      </c>
    </row>
    <row r="1538" spans="1:2">
      <c r="A1538" s="2" t="s">
        <v>208</v>
      </c>
      <c r="B1538" s="2" t="s">
        <v>2315</v>
      </c>
    </row>
    <row r="1539" spans="1:2">
      <c r="A1539" s="2" t="s">
        <v>208</v>
      </c>
      <c r="B1539" s="2" t="s">
        <v>2316</v>
      </c>
    </row>
    <row r="1540" spans="1:2">
      <c r="A1540" s="2" t="s">
        <v>208</v>
      </c>
      <c r="B1540" s="2" t="s">
        <v>2317</v>
      </c>
    </row>
    <row r="1541" spans="1:2">
      <c r="A1541" s="2" t="s">
        <v>208</v>
      </c>
      <c r="B1541" s="2" t="s">
        <v>2318</v>
      </c>
    </row>
    <row r="1542" spans="1:2">
      <c r="A1542" s="2" t="s">
        <v>208</v>
      </c>
      <c r="B1542" s="2" t="s">
        <v>2319</v>
      </c>
    </row>
    <row r="1543" spans="1:2">
      <c r="A1543" s="2" t="s">
        <v>208</v>
      </c>
      <c r="B1543" s="2" t="s">
        <v>2320</v>
      </c>
    </row>
    <row r="1544" spans="1:2">
      <c r="A1544" s="2" t="s">
        <v>208</v>
      </c>
      <c r="B1544" s="2" t="s">
        <v>2321</v>
      </c>
    </row>
    <row r="1545" spans="1:2">
      <c r="A1545" s="2" t="s">
        <v>208</v>
      </c>
      <c r="B1545" s="2" t="s">
        <v>2322</v>
      </c>
    </row>
    <row r="1546" spans="1:2">
      <c r="A1546" s="2" t="s">
        <v>208</v>
      </c>
      <c r="B1546" s="2" t="s">
        <v>2323</v>
      </c>
    </row>
    <row r="1547" spans="1:2">
      <c r="A1547" s="2" t="s">
        <v>208</v>
      </c>
      <c r="B1547" s="2" t="s">
        <v>2324</v>
      </c>
    </row>
    <row r="1548" spans="1:2">
      <c r="A1548" s="2" t="s">
        <v>208</v>
      </c>
      <c r="B1548" s="2" t="s">
        <v>2325</v>
      </c>
    </row>
    <row r="1549" spans="1:2">
      <c r="A1549" s="2" t="s">
        <v>208</v>
      </c>
      <c r="B1549" s="2" t="s">
        <v>2326</v>
      </c>
    </row>
    <row r="1550" spans="1:2">
      <c r="A1550" s="2" t="s">
        <v>208</v>
      </c>
      <c r="B1550" s="2" t="s">
        <v>2327</v>
      </c>
    </row>
    <row r="1551" spans="1:2">
      <c r="A1551" s="2" t="s">
        <v>208</v>
      </c>
      <c r="B1551" s="2" t="s">
        <v>2328</v>
      </c>
    </row>
    <row r="1552" spans="1:2">
      <c r="A1552" s="2" t="s">
        <v>208</v>
      </c>
      <c r="B1552" s="2" t="s">
        <v>2329</v>
      </c>
    </row>
    <row r="1553" spans="1:2">
      <c r="A1553" s="2" t="s">
        <v>208</v>
      </c>
      <c r="B1553" s="2" t="s">
        <v>2330</v>
      </c>
    </row>
    <row r="1554" spans="1:2">
      <c r="A1554" s="2" t="s">
        <v>208</v>
      </c>
      <c r="B1554" s="2" t="s">
        <v>2331</v>
      </c>
    </row>
    <row r="1555" spans="1:2">
      <c r="A1555" s="2" t="s">
        <v>208</v>
      </c>
      <c r="B1555" s="2" t="s">
        <v>2332</v>
      </c>
    </row>
    <row r="1556" spans="1:2">
      <c r="A1556" s="2" t="s">
        <v>208</v>
      </c>
      <c r="B1556" s="2" t="s">
        <v>1337</v>
      </c>
    </row>
    <row r="1557" spans="1:2">
      <c r="A1557" s="2" t="s">
        <v>208</v>
      </c>
      <c r="B1557" s="2" t="s">
        <v>2333</v>
      </c>
    </row>
    <row r="1558" spans="1:2">
      <c r="A1558" s="2" t="s">
        <v>208</v>
      </c>
      <c r="B1558" s="2" t="s">
        <v>2334</v>
      </c>
    </row>
    <row r="1559" spans="1:2">
      <c r="A1559" s="2" t="s">
        <v>208</v>
      </c>
      <c r="B1559" s="2" t="s">
        <v>2335</v>
      </c>
    </row>
    <row r="1560" spans="1:2">
      <c r="A1560" s="2" t="s">
        <v>208</v>
      </c>
      <c r="B1560" s="2" t="s">
        <v>1837</v>
      </c>
    </row>
    <row r="1561" spans="1:2">
      <c r="A1561" s="2" t="s">
        <v>208</v>
      </c>
      <c r="B1561" s="2" t="s">
        <v>2336</v>
      </c>
    </row>
    <row r="1562" spans="1:2">
      <c r="A1562" s="2" t="s">
        <v>208</v>
      </c>
      <c r="B1562" s="2" t="s">
        <v>2337</v>
      </c>
    </row>
    <row r="1563" spans="1:2">
      <c r="A1563" s="2" t="s">
        <v>208</v>
      </c>
      <c r="B1563" s="2" t="s">
        <v>2338</v>
      </c>
    </row>
    <row r="1564" spans="1:2">
      <c r="A1564" s="2" t="s">
        <v>208</v>
      </c>
      <c r="B1564" s="2" t="s">
        <v>1641</v>
      </c>
    </row>
    <row r="1565" spans="1:2">
      <c r="A1565" s="2" t="s">
        <v>208</v>
      </c>
      <c r="B1565" s="2" t="s">
        <v>2339</v>
      </c>
    </row>
    <row r="1566" spans="1:2">
      <c r="A1566" s="2" t="s">
        <v>208</v>
      </c>
      <c r="B1566" s="2" t="s">
        <v>2340</v>
      </c>
    </row>
    <row r="1567" spans="1:2">
      <c r="A1567" s="2" t="s">
        <v>208</v>
      </c>
      <c r="B1567" s="2" t="s">
        <v>2341</v>
      </c>
    </row>
    <row r="1568" spans="1:2">
      <c r="A1568" s="2" t="s">
        <v>208</v>
      </c>
      <c r="B1568" s="2" t="s">
        <v>2342</v>
      </c>
    </row>
    <row r="1569" spans="1:2">
      <c r="A1569" s="2" t="s">
        <v>208</v>
      </c>
      <c r="B1569" s="2" t="s">
        <v>2343</v>
      </c>
    </row>
    <row r="1570" spans="1:2">
      <c r="A1570" s="2" t="s">
        <v>208</v>
      </c>
      <c r="B1570" s="2" t="s">
        <v>2344</v>
      </c>
    </row>
    <row r="1571" spans="1:2">
      <c r="A1571" s="2" t="s">
        <v>208</v>
      </c>
      <c r="B1571" s="2" t="s">
        <v>2345</v>
      </c>
    </row>
    <row r="1572" spans="1:2">
      <c r="A1572" s="2" t="s">
        <v>208</v>
      </c>
      <c r="B1572" s="2" t="s">
        <v>2346</v>
      </c>
    </row>
    <row r="1573" spans="1:2">
      <c r="A1573" s="2" t="s">
        <v>208</v>
      </c>
      <c r="B1573" s="2" t="s">
        <v>2347</v>
      </c>
    </row>
    <row r="1574" spans="1:2">
      <c r="A1574" s="2" t="s">
        <v>208</v>
      </c>
      <c r="B1574" s="2" t="s">
        <v>2348</v>
      </c>
    </row>
    <row r="1575" spans="1:2">
      <c r="A1575" s="2" t="s">
        <v>208</v>
      </c>
      <c r="B1575" s="2" t="s">
        <v>2031</v>
      </c>
    </row>
    <row r="1576" spans="1:2">
      <c r="A1576" s="2" t="s">
        <v>208</v>
      </c>
      <c r="B1576" s="2" t="s">
        <v>2349</v>
      </c>
    </row>
    <row r="1577" spans="1:2">
      <c r="A1577" s="2" t="s">
        <v>208</v>
      </c>
      <c r="B1577" s="2" t="s">
        <v>2350</v>
      </c>
    </row>
    <row r="1578" spans="1:2">
      <c r="A1578" s="2" t="s">
        <v>208</v>
      </c>
      <c r="B1578" s="2" t="s">
        <v>2351</v>
      </c>
    </row>
    <row r="1579" spans="1:2">
      <c r="A1579" s="2" t="s">
        <v>208</v>
      </c>
      <c r="B1579" s="2" t="s">
        <v>2352</v>
      </c>
    </row>
    <row r="1580" spans="1:2">
      <c r="A1580" s="2" t="s">
        <v>208</v>
      </c>
      <c r="B1580" s="2" t="s">
        <v>1823</v>
      </c>
    </row>
    <row r="1581" spans="1:2">
      <c r="A1581" s="2" t="s">
        <v>208</v>
      </c>
      <c r="B1581" s="2" t="s">
        <v>1298</v>
      </c>
    </row>
    <row r="1582" spans="1:2">
      <c r="A1582" s="2" t="s">
        <v>208</v>
      </c>
      <c r="B1582" s="2" t="s">
        <v>2353</v>
      </c>
    </row>
    <row r="1583" spans="1:2">
      <c r="A1583" s="2" t="s">
        <v>208</v>
      </c>
      <c r="B1583" s="2" t="s">
        <v>2354</v>
      </c>
    </row>
    <row r="1584" spans="1:2">
      <c r="A1584" s="2" t="s">
        <v>208</v>
      </c>
      <c r="B1584" s="2" t="s">
        <v>2355</v>
      </c>
    </row>
    <row r="1585" spans="1:2">
      <c r="A1585" s="2" t="s">
        <v>208</v>
      </c>
      <c r="B1585" s="2" t="s">
        <v>2356</v>
      </c>
    </row>
    <row r="1586" spans="1:2">
      <c r="A1586" s="2" t="s">
        <v>208</v>
      </c>
      <c r="B1586" s="2" t="s">
        <v>2357</v>
      </c>
    </row>
    <row r="1587" spans="1:2">
      <c r="A1587" s="2" t="s">
        <v>208</v>
      </c>
      <c r="B1587" s="2" t="s">
        <v>2358</v>
      </c>
    </row>
    <row r="1588" spans="1:2">
      <c r="A1588" s="2" t="s">
        <v>208</v>
      </c>
      <c r="B1588" s="2" t="s">
        <v>2359</v>
      </c>
    </row>
    <row r="1589" spans="1:2">
      <c r="A1589" s="2" t="s">
        <v>208</v>
      </c>
      <c r="B1589" s="2" t="s">
        <v>2360</v>
      </c>
    </row>
    <row r="1590" spans="1:2">
      <c r="A1590" s="2" t="s">
        <v>208</v>
      </c>
      <c r="B1590" s="2" t="s">
        <v>2361</v>
      </c>
    </row>
    <row r="1591" spans="1:2">
      <c r="A1591" s="2" t="s">
        <v>208</v>
      </c>
      <c r="B1591" s="2" t="s">
        <v>2362</v>
      </c>
    </row>
    <row r="1592" spans="1:2">
      <c r="A1592" s="2" t="s">
        <v>208</v>
      </c>
      <c r="B1592" s="2" t="s">
        <v>2363</v>
      </c>
    </row>
    <row r="1593" spans="1:2">
      <c r="A1593" s="2" t="s">
        <v>208</v>
      </c>
      <c r="B1593" s="2" t="s">
        <v>2364</v>
      </c>
    </row>
    <row r="1594" spans="1:2">
      <c r="A1594" s="2" t="s">
        <v>208</v>
      </c>
      <c r="B1594" s="2" t="s">
        <v>2365</v>
      </c>
    </row>
    <row r="1595" spans="1:2">
      <c r="A1595" s="2" t="s">
        <v>208</v>
      </c>
      <c r="B1595" s="2" t="s">
        <v>2366</v>
      </c>
    </row>
    <row r="1596" spans="1:2">
      <c r="A1596" s="2" t="s">
        <v>208</v>
      </c>
      <c r="B1596" s="2" t="s">
        <v>2367</v>
      </c>
    </row>
    <row r="1597" spans="1:2">
      <c r="A1597" s="2" t="s">
        <v>208</v>
      </c>
      <c r="B1597" s="2" t="s">
        <v>2368</v>
      </c>
    </row>
    <row r="1598" spans="1:2">
      <c r="A1598" s="2" t="s">
        <v>208</v>
      </c>
      <c r="B1598" s="2" t="s">
        <v>2369</v>
      </c>
    </row>
    <row r="1599" spans="1:2">
      <c r="A1599" s="2" t="s">
        <v>208</v>
      </c>
      <c r="B1599" s="2" t="s">
        <v>2370</v>
      </c>
    </row>
    <row r="1600" spans="1:2">
      <c r="A1600" s="2" t="s">
        <v>208</v>
      </c>
      <c r="B1600" s="2" t="s">
        <v>2371</v>
      </c>
    </row>
    <row r="1601" spans="1:2">
      <c r="A1601" s="2" t="s">
        <v>208</v>
      </c>
      <c r="B1601" s="2" t="s">
        <v>1399</v>
      </c>
    </row>
    <row r="1602" spans="1:2">
      <c r="A1602" s="2" t="s">
        <v>208</v>
      </c>
      <c r="B1602" s="2" t="s">
        <v>2372</v>
      </c>
    </row>
    <row r="1603" spans="1:2">
      <c r="A1603" s="2" t="s">
        <v>208</v>
      </c>
      <c r="B1603" s="2" t="s">
        <v>1467</v>
      </c>
    </row>
    <row r="1604" spans="1:2">
      <c r="A1604" s="2" t="s">
        <v>208</v>
      </c>
      <c r="B1604" s="2" t="s">
        <v>1911</v>
      </c>
    </row>
    <row r="1605" spans="1:2">
      <c r="A1605" s="2" t="s">
        <v>208</v>
      </c>
      <c r="B1605" s="2" t="s">
        <v>2373</v>
      </c>
    </row>
    <row r="1606" spans="1:2">
      <c r="A1606" s="2" t="s">
        <v>208</v>
      </c>
      <c r="B1606" s="2" t="s">
        <v>2374</v>
      </c>
    </row>
    <row r="1607" spans="1:2">
      <c r="A1607" s="2" t="s">
        <v>208</v>
      </c>
      <c r="B1607" s="2" t="s">
        <v>2375</v>
      </c>
    </row>
    <row r="1608" spans="1:2">
      <c r="A1608" s="2" t="s">
        <v>208</v>
      </c>
      <c r="B1608" s="2" t="s">
        <v>2376</v>
      </c>
    </row>
    <row r="1609" spans="1:2">
      <c r="A1609" s="2" t="s">
        <v>208</v>
      </c>
      <c r="B1609" s="2" t="s">
        <v>2377</v>
      </c>
    </row>
    <row r="1610" spans="1:2">
      <c r="A1610" s="2" t="s">
        <v>208</v>
      </c>
      <c r="B1610" s="2" t="s">
        <v>2378</v>
      </c>
    </row>
    <row r="1611" spans="1:2">
      <c r="A1611" s="2" t="s">
        <v>208</v>
      </c>
      <c r="B1611" s="2" t="s">
        <v>1199</v>
      </c>
    </row>
    <row r="1612" spans="1:2">
      <c r="A1612" s="2" t="s">
        <v>208</v>
      </c>
      <c r="B1612" s="2" t="s">
        <v>2379</v>
      </c>
    </row>
    <row r="1613" spans="1:2">
      <c r="A1613" s="2" t="s">
        <v>208</v>
      </c>
      <c r="B1613" s="2" t="s">
        <v>2380</v>
      </c>
    </row>
    <row r="1614" spans="1:2">
      <c r="A1614" s="2" t="s">
        <v>208</v>
      </c>
      <c r="B1614" s="2" t="s">
        <v>2381</v>
      </c>
    </row>
    <row r="1615" spans="1:2">
      <c r="A1615" s="2" t="s">
        <v>208</v>
      </c>
      <c r="B1615" s="2" t="s">
        <v>2382</v>
      </c>
    </row>
    <row r="1616" spans="1:2">
      <c r="A1616" s="2" t="s">
        <v>208</v>
      </c>
      <c r="B1616" s="2" t="s">
        <v>2383</v>
      </c>
    </row>
    <row r="1617" spans="1:2">
      <c r="A1617" s="2" t="s">
        <v>208</v>
      </c>
      <c r="B1617" s="2" t="s">
        <v>2384</v>
      </c>
    </row>
    <row r="1618" spans="1:2">
      <c r="A1618" s="2" t="s">
        <v>208</v>
      </c>
      <c r="B1618" s="2" t="s">
        <v>2385</v>
      </c>
    </row>
    <row r="1619" spans="1:2">
      <c r="A1619" s="2" t="s">
        <v>208</v>
      </c>
      <c r="B1619" s="2" t="s">
        <v>2386</v>
      </c>
    </row>
    <row r="1620" spans="1:2">
      <c r="A1620" s="2" t="s">
        <v>208</v>
      </c>
      <c r="B1620" s="2" t="s">
        <v>2387</v>
      </c>
    </row>
    <row r="1621" spans="1:2">
      <c r="A1621" s="2" t="s">
        <v>208</v>
      </c>
      <c r="B1621" s="2" t="s">
        <v>2388</v>
      </c>
    </row>
    <row r="1622" spans="1:2">
      <c r="A1622" s="2" t="s">
        <v>208</v>
      </c>
      <c r="B1622" s="2" t="s">
        <v>2389</v>
      </c>
    </row>
    <row r="1623" spans="1:2">
      <c r="A1623" s="2" t="s">
        <v>208</v>
      </c>
      <c r="B1623" s="2" t="s">
        <v>2390</v>
      </c>
    </row>
    <row r="1624" spans="1:2">
      <c r="A1624" s="2" t="s">
        <v>208</v>
      </c>
      <c r="B1624" s="2" t="s">
        <v>2391</v>
      </c>
    </row>
    <row r="1625" spans="1:2">
      <c r="A1625" s="2" t="s">
        <v>208</v>
      </c>
      <c r="B1625" s="2" t="s">
        <v>2392</v>
      </c>
    </row>
    <row r="1626" spans="1:2">
      <c r="A1626" s="2" t="s">
        <v>208</v>
      </c>
      <c r="B1626" s="2" t="s">
        <v>2393</v>
      </c>
    </row>
    <row r="1627" spans="1:2">
      <c r="A1627" s="2" t="s">
        <v>208</v>
      </c>
      <c r="B1627" s="2" t="s">
        <v>2394</v>
      </c>
    </row>
    <row r="1628" spans="1:2">
      <c r="A1628" s="2" t="s">
        <v>208</v>
      </c>
      <c r="B1628" s="2" t="s">
        <v>2395</v>
      </c>
    </row>
    <row r="1629" spans="1:2">
      <c r="A1629" s="2" t="s">
        <v>208</v>
      </c>
      <c r="B1629" s="2" t="s">
        <v>2396</v>
      </c>
    </row>
    <row r="1630" spans="1:2">
      <c r="A1630" s="2" t="s">
        <v>208</v>
      </c>
      <c r="B1630" s="2" t="s">
        <v>2397</v>
      </c>
    </row>
    <row r="1631" spans="1:2">
      <c r="A1631" s="2" t="s">
        <v>208</v>
      </c>
      <c r="B1631" s="2" t="s">
        <v>2398</v>
      </c>
    </row>
    <row r="1632" spans="1:2">
      <c r="A1632" s="2" t="s">
        <v>208</v>
      </c>
      <c r="B1632" s="2" t="s">
        <v>2399</v>
      </c>
    </row>
    <row r="1633" spans="1:2">
      <c r="A1633" s="2" t="s">
        <v>208</v>
      </c>
      <c r="B1633" s="2" t="s">
        <v>2400</v>
      </c>
    </row>
    <row r="1634" spans="1:2">
      <c r="A1634" s="2" t="s">
        <v>208</v>
      </c>
      <c r="B1634" s="2" t="s">
        <v>2401</v>
      </c>
    </row>
    <row r="1635" spans="1:2">
      <c r="A1635" s="2" t="s">
        <v>208</v>
      </c>
      <c r="B1635" s="2" t="s">
        <v>2402</v>
      </c>
    </row>
    <row r="1636" spans="1:2">
      <c r="A1636" s="2" t="s">
        <v>208</v>
      </c>
      <c r="B1636" s="2" t="s">
        <v>871</v>
      </c>
    </row>
    <row r="1637" spans="1:2">
      <c r="A1637" s="2" t="s">
        <v>208</v>
      </c>
      <c r="B1637" s="2" t="s">
        <v>2403</v>
      </c>
    </row>
    <row r="1638" spans="1:2">
      <c r="A1638" s="2" t="s">
        <v>208</v>
      </c>
      <c r="B1638" s="2" t="s">
        <v>2404</v>
      </c>
    </row>
    <row r="1639" spans="1:2">
      <c r="A1639" s="2" t="s">
        <v>208</v>
      </c>
      <c r="B1639" s="2" t="s">
        <v>2405</v>
      </c>
    </row>
    <row r="1640" spans="1:2">
      <c r="A1640" s="2" t="s">
        <v>208</v>
      </c>
      <c r="B1640" s="2" t="s">
        <v>2406</v>
      </c>
    </row>
    <row r="1641" spans="1:2">
      <c r="A1641" s="2" t="s">
        <v>208</v>
      </c>
      <c r="B1641" s="2" t="s">
        <v>2407</v>
      </c>
    </row>
    <row r="1642" spans="1:2">
      <c r="A1642" s="2" t="s">
        <v>208</v>
      </c>
      <c r="B1642" s="2" t="s">
        <v>2408</v>
      </c>
    </row>
    <row r="1643" spans="1:2">
      <c r="A1643" s="2" t="s">
        <v>208</v>
      </c>
      <c r="B1643" s="2" t="s">
        <v>2409</v>
      </c>
    </row>
    <row r="1644" spans="1:2">
      <c r="A1644" s="2" t="s">
        <v>208</v>
      </c>
      <c r="B1644" s="2" t="s">
        <v>2410</v>
      </c>
    </row>
    <row r="1645" spans="1:2">
      <c r="A1645" s="2" t="s">
        <v>208</v>
      </c>
      <c r="B1645" s="2" t="s">
        <v>2411</v>
      </c>
    </row>
    <row r="1646" spans="1:2">
      <c r="A1646" s="2" t="s">
        <v>208</v>
      </c>
      <c r="B1646" s="2" t="s">
        <v>2412</v>
      </c>
    </row>
    <row r="1647" spans="1:2">
      <c r="A1647" s="2" t="s">
        <v>209</v>
      </c>
      <c r="B1647" s="2" t="s">
        <v>2413</v>
      </c>
    </row>
    <row r="1648" spans="1:2">
      <c r="A1648" s="2" t="s">
        <v>209</v>
      </c>
      <c r="B1648" s="2" t="s">
        <v>2414</v>
      </c>
    </row>
    <row r="1649" spans="1:2">
      <c r="A1649" s="2" t="s">
        <v>209</v>
      </c>
      <c r="B1649" s="2" t="s">
        <v>2415</v>
      </c>
    </row>
    <row r="1650" spans="1:2">
      <c r="A1650" s="2" t="s">
        <v>209</v>
      </c>
      <c r="B1650" s="2" t="s">
        <v>2416</v>
      </c>
    </row>
    <row r="1651" spans="1:2">
      <c r="A1651" s="2" t="s">
        <v>209</v>
      </c>
      <c r="B1651" s="2" t="s">
        <v>2417</v>
      </c>
    </row>
    <row r="1652" spans="1:2">
      <c r="A1652" s="2" t="s">
        <v>209</v>
      </c>
      <c r="B1652" s="2" t="s">
        <v>2418</v>
      </c>
    </row>
    <row r="1653" spans="1:2">
      <c r="A1653" s="2" t="s">
        <v>209</v>
      </c>
      <c r="B1653" s="2" t="s">
        <v>2419</v>
      </c>
    </row>
    <row r="1654" spans="1:2">
      <c r="A1654" s="2" t="s">
        <v>209</v>
      </c>
      <c r="B1654" s="2" t="s">
        <v>1113</v>
      </c>
    </row>
    <row r="1655" spans="1:2">
      <c r="A1655" s="2" t="s">
        <v>209</v>
      </c>
      <c r="B1655" s="2" t="s">
        <v>2420</v>
      </c>
    </row>
    <row r="1656" spans="1:2">
      <c r="A1656" s="2" t="s">
        <v>209</v>
      </c>
      <c r="B1656" s="2" t="s">
        <v>2421</v>
      </c>
    </row>
    <row r="1657" spans="1:2">
      <c r="A1657" s="2" t="s">
        <v>209</v>
      </c>
      <c r="B1657" s="2" t="s">
        <v>2422</v>
      </c>
    </row>
    <row r="1658" spans="1:2">
      <c r="A1658" s="2" t="s">
        <v>209</v>
      </c>
      <c r="B1658" s="2" t="s">
        <v>2423</v>
      </c>
    </row>
    <row r="1659" spans="1:2">
      <c r="A1659" s="2" t="s">
        <v>209</v>
      </c>
      <c r="B1659" s="2" t="s">
        <v>2424</v>
      </c>
    </row>
    <row r="1660" spans="1:2">
      <c r="A1660" s="2" t="s">
        <v>209</v>
      </c>
      <c r="B1660" s="2" t="s">
        <v>2425</v>
      </c>
    </row>
    <row r="1661" spans="1:2">
      <c r="A1661" s="2" t="s">
        <v>209</v>
      </c>
      <c r="B1661" s="2" t="s">
        <v>2426</v>
      </c>
    </row>
    <row r="1662" spans="1:2">
      <c r="A1662" s="2" t="s">
        <v>209</v>
      </c>
      <c r="B1662" s="2" t="s">
        <v>2427</v>
      </c>
    </row>
    <row r="1663" spans="1:2">
      <c r="A1663" s="2" t="s">
        <v>209</v>
      </c>
      <c r="B1663" s="2" t="s">
        <v>2428</v>
      </c>
    </row>
    <row r="1664" spans="1:2">
      <c r="A1664" s="2" t="s">
        <v>209</v>
      </c>
      <c r="B1664" s="2" t="s">
        <v>2429</v>
      </c>
    </row>
    <row r="1665" spans="1:2">
      <c r="A1665" s="2" t="s">
        <v>209</v>
      </c>
      <c r="B1665" s="2" t="s">
        <v>2430</v>
      </c>
    </row>
    <row r="1666" spans="1:2">
      <c r="A1666" s="2" t="s">
        <v>209</v>
      </c>
      <c r="B1666" s="2" t="s">
        <v>2431</v>
      </c>
    </row>
    <row r="1667" spans="1:2">
      <c r="A1667" s="2" t="s">
        <v>209</v>
      </c>
      <c r="B1667" s="2" t="s">
        <v>2432</v>
      </c>
    </row>
    <row r="1668" spans="1:2">
      <c r="A1668" s="2" t="s">
        <v>209</v>
      </c>
      <c r="B1668" s="2" t="s">
        <v>2433</v>
      </c>
    </row>
    <row r="1669" spans="1:2">
      <c r="A1669" s="2" t="s">
        <v>209</v>
      </c>
      <c r="B1669" s="2" t="s">
        <v>2434</v>
      </c>
    </row>
    <row r="1670" spans="1:2">
      <c r="A1670" s="2" t="s">
        <v>209</v>
      </c>
      <c r="B1670" s="2" t="s">
        <v>2435</v>
      </c>
    </row>
    <row r="1671" spans="1:2">
      <c r="A1671" s="2" t="s">
        <v>209</v>
      </c>
      <c r="B1671" s="2" t="s">
        <v>2436</v>
      </c>
    </row>
    <row r="1672" spans="1:2">
      <c r="A1672" s="2" t="s">
        <v>209</v>
      </c>
      <c r="B1672" s="2" t="s">
        <v>2437</v>
      </c>
    </row>
    <row r="1673" spans="1:2">
      <c r="A1673" s="2" t="s">
        <v>209</v>
      </c>
      <c r="B1673" s="2" t="s">
        <v>2438</v>
      </c>
    </row>
    <row r="1674" spans="1:2">
      <c r="A1674" s="2" t="s">
        <v>209</v>
      </c>
      <c r="B1674" s="2" t="s">
        <v>2439</v>
      </c>
    </row>
    <row r="1675" spans="1:2">
      <c r="A1675" s="2" t="s">
        <v>209</v>
      </c>
      <c r="B1675" s="2" t="s">
        <v>2440</v>
      </c>
    </row>
    <row r="1676" spans="1:2">
      <c r="A1676" s="2" t="s">
        <v>209</v>
      </c>
      <c r="B1676" s="2" t="s">
        <v>2441</v>
      </c>
    </row>
    <row r="1677" spans="1:2">
      <c r="A1677" s="2" t="s">
        <v>209</v>
      </c>
      <c r="B1677" s="2" t="s">
        <v>2442</v>
      </c>
    </row>
    <row r="1678" spans="1:2">
      <c r="A1678" s="2" t="s">
        <v>209</v>
      </c>
      <c r="B1678" s="2" t="s">
        <v>2443</v>
      </c>
    </row>
    <row r="1679" spans="1:2">
      <c r="A1679" s="2" t="s">
        <v>209</v>
      </c>
      <c r="B1679" s="2" t="s">
        <v>2444</v>
      </c>
    </row>
    <row r="1680" spans="1:2">
      <c r="A1680" s="2" t="s">
        <v>209</v>
      </c>
      <c r="B1680" s="2" t="s">
        <v>2445</v>
      </c>
    </row>
    <row r="1681" spans="1:2">
      <c r="A1681" s="2" t="s">
        <v>209</v>
      </c>
      <c r="B1681" s="2" t="s">
        <v>2446</v>
      </c>
    </row>
    <row r="1682" spans="1:2">
      <c r="A1682" s="2" t="s">
        <v>209</v>
      </c>
      <c r="B1682" s="2" t="s">
        <v>2447</v>
      </c>
    </row>
    <row r="1683" spans="1:2">
      <c r="A1683" s="2" t="s">
        <v>209</v>
      </c>
      <c r="B1683" s="2" t="s">
        <v>2448</v>
      </c>
    </row>
    <row r="1684" spans="1:2">
      <c r="A1684" s="2" t="s">
        <v>209</v>
      </c>
      <c r="B1684" s="2" t="s">
        <v>2449</v>
      </c>
    </row>
    <row r="1685" spans="1:2">
      <c r="A1685" s="2" t="s">
        <v>209</v>
      </c>
      <c r="B1685" s="2" t="s">
        <v>2450</v>
      </c>
    </row>
    <row r="1686" spans="1:2">
      <c r="A1686" s="2" t="s">
        <v>209</v>
      </c>
      <c r="B1686" s="2" t="s">
        <v>2451</v>
      </c>
    </row>
    <row r="1687" spans="1:2">
      <c r="A1687" s="2" t="s">
        <v>209</v>
      </c>
      <c r="B1687" s="2" t="s">
        <v>2452</v>
      </c>
    </row>
    <row r="1688" spans="1:2">
      <c r="A1688" s="2" t="s">
        <v>209</v>
      </c>
      <c r="B1688" s="2" t="s">
        <v>2453</v>
      </c>
    </row>
    <row r="1689" spans="1:2">
      <c r="A1689" s="2" t="s">
        <v>209</v>
      </c>
      <c r="B1689" s="2" t="s">
        <v>2454</v>
      </c>
    </row>
    <row r="1690" spans="1:2">
      <c r="A1690" s="2" t="s">
        <v>209</v>
      </c>
      <c r="B1690" s="2" t="s">
        <v>2455</v>
      </c>
    </row>
    <row r="1691" spans="1:2">
      <c r="A1691" s="2" t="s">
        <v>209</v>
      </c>
      <c r="B1691" s="2" t="s">
        <v>2456</v>
      </c>
    </row>
    <row r="1692" spans="1:2">
      <c r="A1692" s="2" t="s">
        <v>209</v>
      </c>
      <c r="B1692" s="2" t="s">
        <v>1595</v>
      </c>
    </row>
    <row r="1693" spans="1:2">
      <c r="A1693" s="2" t="s">
        <v>209</v>
      </c>
      <c r="B1693" s="2" t="s">
        <v>2457</v>
      </c>
    </row>
    <row r="1694" spans="1:2">
      <c r="A1694" s="2" t="s">
        <v>209</v>
      </c>
      <c r="B1694" s="2" t="s">
        <v>2458</v>
      </c>
    </row>
    <row r="1695" spans="1:2">
      <c r="A1695" s="2" t="s">
        <v>209</v>
      </c>
      <c r="B1695" s="2" t="s">
        <v>974</v>
      </c>
    </row>
    <row r="1696" spans="1:2">
      <c r="A1696" s="2" t="s">
        <v>209</v>
      </c>
      <c r="B1696" s="2" t="s">
        <v>2459</v>
      </c>
    </row>
    <row r="1697" spans="1:2">
      <c r="A1697" s="2" t="s">
        <v>209</v>
      </c>
      <c r="B1697" s="2" t="s">
        <v>2460</v>
      </c>
    </row>
    <row r="1698" spans="1:2">
      <c r="A1698" s="2" t="s">
        <v>209</v>
      </c>
      <c r="B1698" s="2" t="s">
        <v>2461</v>
      </c>
    </row>
    <row r="1699" spans="1:2">
      <c r="A1699" s="2" t="s">
        <v>209</v>
      </c>
      <c r="B1699" s="2" t="s">
        <v>2462</v>
      </c>
    </row>
    <row r="1700" spans="1:2">
      <c r="A1700" s="2" t="s">
        <v>209</v>
      </c>
      <c r="B1700" s="2" t="s">
        <v>2463</v>
      </c>
    </row>
    <row r="1701" spans="1:2">
      <c r="A1701" s="2" t="s">
        <v>209</v>
      </c>
      <c r="B1701" s="2" t="s">
        <v>2464</v>
      </c>
    </row>
    <row r="1702" spans="1:2">
      <c r="A1702" s="2" t="s">
        <v>209</v>
      </c>
      <c r="B1702" s="2" t="s">
        <v>2465</v>
      </c>
    </row>
    <row r="1703" spans="1:2">
      <c r="A1703" s="2" t="s">
        <v>209</v>
      </c>
      <c r="B1703" s="2" t="s">
        <v>2466</v>
      </c>
    </row>
    <row r="1704" spans="1:2">
      <c r="A1704" s="2" t="s">
        <v>209</v>
      </c>
      <c r="B1704" s="2" t="s">
        <v>2467</v>
      </c>
    </row>
    <row r="1705" spans="1:2">
      <c r="A1705" s="2" t="s">
        <v>209</v>
      </c>
      <c r="B1705" s="2" t="s">
        <v>2468</v>
      </c>
    </row>
    <row r="1706" spans="1:2">
      <c r="A1706" s="2" t="s">
        <v>209</v>
      </c>
      <c r="B1706" s="2" t="s">
        <v>2469</v>
      </c>
    </row>
    <row r="1707" spans="1:2">
      <c r="A1707" s="2" t="s">
        <v>209</v>
      </c>
      <c r="B1707" s="2" t="s">
        <v>1641</v>
      </c>
    </row>
    <row r="1708" spans="1:2">
      <c r="A1708" s="2" t="s">
        <v>209</v>
      </c>
      <c r="B1708" s="2" t="s">
        <v>2470</v>
      </c>
    </row>
    <row r="1709" spans="1:2">
      <c r="A1709" s="2" t="s">
        <v>209</v>
      </c>
      <c r="B1709" s="2" t="s">
        <v>2471</v>
      </c>
    </row>
    <row r="1710" spans="1:2">
      <c r="A1710" s="2" t="s">
        <v>209</v>
      </c>
      <c r="B1710" s="2" t="s">
        <v>2472</v>
      </c>
    </row>
    <row r="1711" spans="1:2">
      <c r="A1711" s="2" t="s">
        <v>209</v>
      </c>
      <c r="B1711" s="2" t="s">
        <v>2473</v>
      </c>
    </row>
    <row r="1712" spans="1:2">
      <c r="A1712" s="2" t="s">
        <v>210</v>
      </c>
      <c r="B1712" s="2" t="s">
        <v>2474</v>
      </c>
    </row>
    <row r="1713" spans="1:2">
      <c r="A1713" s="2" t="s">
        <v>210</v>
      </c>
      <c r="B1713" s="2" t="s">
        <v>2475</v>
      </c>
    </row>
    <row r="1714" spans="1:2">
      <c r="A1714" s="2" t="s">
        <v>210</v>
      </c>
      <c r="B1714" s="2" t="s">
        <v>2476</v>
      </c>
    </row>
    <row r="1715" spans="1:2">
      <c r="A1715" s="2" t="s">
        <v>210</v>
      </c>
      <c r="B1715" s="2" t="s">
        <v>2477</v>
      </c>
    </row>
    <row r="1716" spans="1:2">
      <c r="A1716" s="2" t="s">
        <v>210</v>
      </c>
      <c r="B1716" s="2" t="s">
        <v>2478</v>
      </c>
    </row>
    <row r="1717" spans="1:2">
      <c r="A1717" s="2" t="s">
        <v>210</v>
      </c>
      <c r="B1717" s="2" t="s">
        <v>2479</v>
      </c>
    </row>
    <row r="1718" spans="1:2">
      <c r="A1718" s="2" t="s">
        <v>210</v>
      </c>
      <c r="B1718" s="2" t="s">
        <v>2480</v>
      </c>
    </row>
    <row r="1719" spans="1:2">
      <c r="A1719" s="2" t="s">
        <v>210</v>
      </c>
      <c r="B1719" s="2" t="s">
        <v>2481</v>
      </c>
    </row>
    <row r="1720" spans="1:2">
      <c r="A1720" s="2" t="s">
        <v>210</v>
      </c>
      <c r="B1720" s="2" t="s">
        <v>2482</v>
      </c>
    </row>
    <row r="1721" spans="1:2">
      <c r="A1721" s="2" t="s">
        <v>210</v>
      </c>
      <c r="B1721" s="2" t="s">
        <v>2483</v>
      </c>
    </row>
    <row r="1722" spans="1:2">
      <c r="A1722" s="2" t="s">
        <v>210</v>
      </c>
      <c r="B1722" s="2" t="s">
        <v>2484</v>
      </c>
    </row>
    <row r="1723" spans="1:2">
      <c r="A1723" s="2" t="s">
        <v>210</v>
      </c>
      <c r="B1723" s="2" t="s">
        <v>2485</v>
      </c>
    </row>
    <row r="1724" spans="1:2">
      <c r="A1724" s="2" t="s">
        <v>210</v>
      </c>
      <c r="B1724" s="2" t="s">
        <v>2486</v>
      </c>
    </row>
    <row r="1725" spans="1:2">
      <c r="A1725" s="2" t="s">
        <v>210</v>
      </c>
      <c r="B1725" s="2" t="s">
        <v>2487</v>
      </c>
    </row>
    <row r="1726" spans="1:2">
      <c r="A1726" s="2" t="s">
        <v>210</v>
      </c>
      <c r="B1726" s="2" t="s">
        <v>2488</v>
      </c>
    </row>
    <row r="1727" spans="1:2">
      <c r="A1727" s="2" t="s">
        <v>210</v>
      </c>
      <c r="B1727" s="2" t="s">
        <v>2489</v>
      </c>
    </row>
    <row r="1728" spans="1:2">
      <c r="A1728" s="2" t="s">
        <v>210</v>
      </c>
      <c r="B1728" s="2" t="s">
        <v>2490</v>
      </c>
    </row>
    <row r="1729" spans="1:2">
      <c r="A1729" s="2" t="s">
        <v>210</v>
      </c>
      <c r="B1729" s="2" t="s">
        <v>2491</v>
      </c>
    </row>
    <row r="1730" spans="1:2">
      <c r="A1730" s="2" t="s">
        <v>210</v>
      </c>
      <c r="B1730" s="2" t="s">
        <v>2492</v>
      </c>
    </row>
    <row r="1731" spans="1:2">
      <c r="A1731" s="2" t="s">
        <v>210</v>
      </c>
      <c r="B1731" s="2" t="s">
        <v>2493</v>
      </c>
    </row>
    <row r="1732" spans="1:2">
      <c r="A1732" s="2" t="s">
        <v>210</v>
      </c>
      <c r="B1732" s="2" t="s">
        <v>2494</v>
      </c>
    </row>
    <row r="1733" spans="1:2">
      <c r="A1733" s="2" t="s">
        <v>210</v>
      </c>
      <c r="B1733" s="2" t="s">
        <v>2495</v>
      </c>
    </row>
    <row r="1734" spans="1:2">
      <c r="A1734" s="2" t="s">
        <v>210</v>
      </c>
      <c r="B1734" s="2" t="s">
        <v>2472</v>
      </c>
    </row>
    <row r="1735" spans="1:2">
      <c r="A1735" s="2" t="s">
        <v>210</v>
      </c>
      <c r="B1735" s="2" t="s">
        <v>2496</v>
      </c>
    </row>
    <row r="1736" spans="1:2">
      <c r="A1736" s="2" t="s">
        <v>210</v>
      </c>
      <c r="B1736" s="2" t="s">
        <v>2497</v>
      </c>
    </row>
    <row r="1737" spans="1:2">
      <c r="A1737" s="2" t="s">
        <v>210</v>
      </c>
      <c r="B1737" s="2" t="s">
        <v>2498</v>
      </c>
    </row>
    <row r="1738" spans="1:2">
      <c r="A1738" s="2" t="s">
        <v>210</v>
      </c>
      <c r="B1738" s="2" t="s">
        <v>2499</v>
      </c>
    </row>
    <row r="1739" spans="1:2">
      <c r="A1739" s="2" t="s">
        <v>210</v>
      </c>
      <c r="B1739" s="2" t="s">
        <v>2500</v>
      </c>
    </row>
    <row r="1740" spans="1:2">
      <c r="A1740" s="2" t="s">
        <v>210</v>
      </c>
      <c r="B1740" s="2" t="s">
        <v>2501</v>
      </c>
    </row>
    <row r="1741" spans="1:2">
      <c r="A1741" s="2" t="s">
        <v>210</v>
      </c>
      <c r="B1741" s="2" t="s">
        <v>2502</v>
      </c>
    </row>
    <row r="1742" spans="1:2">
      <c r="A1742" s="2" t="s">
        <v>210</v>
      </c>
      <c r="B1742" s="2" t="s">
        <v>2503</v>
      </c>
    </row>
    <row r="1743" spans="1:2">
      <c r="A1743" s="2" t="s">
        <v>210</v>
      </c>
      <c r="B1743" s="2" t="s">
        <v>2504</v>
      </c>
    </row>
    <row r="1744" spans="1:2">
      <c r="A1744" s="2" t="s">
        <v>210</v>
      </c>
      <c r="B1744" s="2" t="s">
        <v>2505</v>
      </c>
    </row>
    <row r="1745" spans="1:2">
      <c r="A1745" s="2" t="s">
        <v>210</v>
      </c>
      <c r="B1745" s="2" t="s">
        <v>1260</v>
      </c>
    </row>
    <row r="1746" spans="1:2">
      <c r="A1746" s="2" t="s">
        <v>210</v>
      </c>
      <c r="B1746" s="2" t="s">
        <v>2506</v>
      </c>
    </row>
    <row r="1747" spans="1:2">
      <c r="A1747" s="2" t="s">
        <v>210</v>
      </c>
      <c r="B1747" s="2" t="s">
        <v>2507</v>
      </c>
    </row>
    <row r="1748" spans="1:2">
      <c r="A1748" s="2" t="s">
        <v>210</v>
      </c>
      <c r="B1748" s="2" t="s">
        <v>2508</v>
      </c>
    </row>
    <row r="1749" spans="1:2">
      <c r="A1749" s="2" t="s">
        <v>210</v>
      </c>
      <c r="B1749" s="2" t="s">
        <v>2509</v>
      </c>
    </row>
    <row r="1750" spans="1:2">
      <c r="A1750" s="2" t="s">
        <v>210</v>
      </c>
      <c r="B1750" s="2" t="s">
        <v>2510</v>
      </c>
    </row>
    <row r="1751" spans="1:2">
      <c r="A1751" s="2" t="s">
        <v>210</v>
      </c>
      <c r="B1751" s="2" t="s">
        <v>2511</v>
      </c>
    </row>
    <row r="1752" spans="1:2">
      <c r="A1752" s="2" t="s">
        <v>210</v>
      </c>
      <c r="B1752" s="2" t="s">
        <v>2512</v>
      </c>
    </row>
    <row r="1753" spans="1:2">
      <c r="A1753" s="2" t="s">
        <v>210</v>
      </c>
      <c r="B1753" s="2" t="s">
        <v>2513</v>
      </c>
    </row>
    <row r="1754" spans="1:2">
      <c r="A1754" s="2" t="s">
        <v>210</v>
      </c>
      <c r="B1754" s="2" t="s">
        <v>2514</v>
      </c>
    </row>
    <row r="1755" spans="1:2">
      <c r="A1755" s="2" t="s">
        <v>210</v>
      </c>
      <c r="B1755" s="2" t="s">
        <v>2515</v>
      </c>
    </row>
    <row r="1756" spans="1:2">
      <c r="A1756" s="2" t="s">
        <v>210</v>
      </c>
      <c r="B1756" s="2" t="s">
        <v>2516</v>
      </c>
    </row>
    <row r="1757" spans="1:2">
      <c r="A1757" s="2" t="s">
        <v>210</v>
      </c>
      <c r="B1757" s="2" t="s">
        <v>2517</v>
      </c>
    </row>
    <row r="1758" spans="1:2">
      <c r="A1758" s="2" t="s">
        <v>210</v>
      </c>
      <c r="B1758" s="2" t="s">
        <v>2518</v>
      </c>
    </row>
    <row r="1759" spans="1:2">
      <c r="A1759" s="2" t="s">
        <v>210</v>
      </c>
      <c r="B1759" s="2" t="s">
        <v>2519</v>
      </c>
    </row>
    <row r="1760" spans="1:2">
      <c r="A1760" s="2" t="s">
        <v>210</v>
      </c>
      <c r="B1760" s="2" t="s">
        <v>2520</v>
      </c>
    </row>
    <row r="1761" spans="1:2">
      <c r="A1761" s="2" t="s">
        <v>210</v>
      </c>
      <c r="B1761" s="2" t="s">
        <v>2521</v>
      </c>
    </row>
    <row r="1762" spans="1:2">
      <c r="A1762" s="2" t="s">
        <v>210</v>
      </c>
      <c r="B1762" s="2" t="s">
        <v>2522</v>
      </c>
    </row>
    <row r="1763" spans="1:2">
      <c r="A1763" s="2" t="s">
        <v>210</v>
      </c>
      <c r="B1763" s="2" t="s">
        <v>2523</v>
      </c>
    </row>
    <row r="1764" spans="1:2">
      <c r="A1764" s="2" t="s">
        <v>210</v>
      </c>
      <c r="B1764" s="2" t="s">
        <v>2524</v>
      </c>
    </row>
    <row r="1765" spans="1:2">
      <c r="A1765" s="2" t="s">
        <v>210</v>
      </c>
      <c r="B1765" s="2" t="s">
        <v>2525</v>
      </c>
    </row>
    <row r="1766" spans="1:2">
      <c r="A1766" s="2" t="s">
        <v>210</v>
      </c>
      <c r="B1766" s="2" t="s">
        <v>2526</v>
      </c>
    </row>
    <row r="1767" spans="1:2">
      <c r="A1767" s="2" t="s">
        <v>210</v>
      </c>
      <c r="B1767" s="2" t="s">
        <v>2527</v>
      </c>
    </row>
    <row r="1768" spans="1:2">
      <c r="A1768" s="2" t="s">
        <v>210</v>
      </c>
      <c r="B1768" s="2" t="s">
        <v>2528</v>
      </c>
    </row>
    <row r="1769" spans="1:2">
      <c r="A1769" s="2" t="s">
        <v>210</v>
      </c>
      <c r="B1769" s="2" t="s">
        <v>2529</v>
      </c>
    </row>
    <row r="1770" spans="1:2">
      <c r="A1770" s="2" t="s">
        <v>210</v>
      </c>
      <c r="B1770" s="2" t="s">
        <v>2530</v>
      </c>
    </row>
    <row r="1771" spans="1:2">
      <c r="A1771" s="2" t="s">
        <v>210</v>
      </c>
      <c r="B1771" s="2" t="s">
        <v>2531</v>
      </c>
    </row>
    <row r="1772" spans="1:2">
      <c r="A1772" s="2" t="s">
        <v>210</v>
      </c>
      <c r="B1772" s="2" t="s">
        <v>2532</v>
      </c>
    </row>
    <row r="1773" spans="1:2">
      <c r="A1773" s="2" t="s">
        <v>210</v>
      </c>
      <c r="B1773" s="2" t="s">
        <v>2533</v>
      </c>
    </row>
    <row r="1774" spans="1:2">
      <c r="A1774" s="2" t="s">
        <v>210</v>
      </c>
      <c r="B1774" s="2" t="s">
        <v>2534</v>
      </c>
    </row>
    <row r="1775" spans="1:2">
      <c r="A1775" s="2" t="s">
        <v>210</v>
      </c>
      <c r="B1775" s="2" t="s">
        <v>2535</v>
      </c>
    </row>
    <row r="1776" spans="1:2">
      <c r="A1776" s="2" t="s">
        <v>210</v>
      </c>
      <c r="B1776" s="2" t="s">
        <v>2536</v>
      </c>
    </row>
    <row r="1777" spans="1:2">
      <c r="A1777" s="2" t="s">
        <v>210</v>
      </c>
      <c r="B1777" s="2" t="s">
        <v>2537</v>
      </c>
    </row>
    <row r="1778" spans="1:2">
      <c r="A1778" s="2" t="s">
        <v>210</v>
      </c>
      <c r="B1778" s="2" t="s">
        <v>2538</v>
      </c>
    </row>
    <row r="1779" spans="1:2">
      <c r="A1779" s="2" t="s">
        <v>210</v>
      </c>
      <c r="B1779" s="2" t="s">
        <v>2539</v>
      </c>
    </row>
    <row r="1780" spans="1:2">
      <c r="A1780" s="2" t="s">
        <v>210</v>
      </c>
      <c r="B1780" s="2" t="s">
        <v>2540</v>
      </c>
    </row>
    <row r="1781" spans="1:2">
      <c r="A1781" s="2" t="s">
        <v>210</v>
      </c>
      <c r="B1781" s="2" t="s">
        <v>2541</v>
      </c>
    </row>
    <row r="1782" spans="1:2">
      <c r="A1782" s="2" t="s">
        <v>210</v>
      </c>
      <c r="B1782" s="2" t="s">
        <v>2542</v>
      </c>
    </row>
    <row r="1783" spans="1:2">
      <c r="A1783" s="2" t="s">
        <v>210</v>
      </c>
      <c r="B1783" s="2" t="s">
        <v>2543</v>
      </c>
    </row>
    <row r="1784" spans="1:2">
      <c r="A1784" s="2" t="s">
        <v>210</v>
      </c>
      <c r="B1784" s="2" t="s">
        <v>1540</v>
      </c>
    </row>
    <row r="1785" spans="1:2">
      <c r="A1785" s="2" t="s">
        <v>210</v>
      </c>
      <c r="B1785" s="2" t="s">
        <v>2544</v>
      </c>
    </row>
    <row r="1786" spans="1:2">
      <c r="A1786" s="2" t="s">
        <v>210</v>
      </c>
      <c r="B1786" s="2" t="s">
        <v>2545</v>
      </c>
    </row>
    <row r="1787" spans="1:2">
      <c r="A1787" s="2" t="s">
        <v>210</v>
      </c>
      <c r="B1787" s="2" t="s">
        <v>2546</v>
      </c>
    </row>
    <row r="1788" spans="1:2">
      <c r="A1788" s="2" t="s">
        <v>210</v>
      </c>
      <c r="B1788" s="2" t="s">
        <v>2547</v>
      </c>
    </row>
    <row r="1789" spans="1:2">
      <c r="A1789" s="2" t="s">
        <v>210</v>
      </c>
      <c r="B1789" s="2" t="s">
        <v>2548</v>
      </c>
    </row>
    <row r="1790" spans="1:2">
      <c r="A1790" s="2" t="s">
        <v>210</v>
      </c>
      <c r="B1790" s="2" t="s">
        <v>2549</v>
      </c>
    </row>
    <row r="1791" spans="1:2">
      <c r="A1791" s="2" t="s">
        <v>210</v>
      </c>
      <c r="B1791" s="2" t="s">
        <v>2550</v>
      </c>
    </row>
    <row r="1792" spans="1:2">
      <c r="A1792" s="2" t="s">
        <v>210</v>
      </c>
      <c r="B1792" s="2" t="s">
        <v>2551</v>
      </c>
    </row>
    <row r="1793" spans="1:2">
      <c r="A1793" s="2" t="s">
        <v>210</v>
      </c>
      <c r="B1793" s="2" t="s">
        <v>2552</v>
      </c>
    </row>
    <row r="1794" spans="1:2">
      <c r="A1794" s="2" t="s">
        <v>210</v>
      </c>
      <c r="B1794" s="2" t="s">
        <v>2553</v>
      </c>
    </row>
    <row r="1795" spans="1:2">
      <c r="A1795" s="2" t="s">
        <v>210</v>
      </c>
      <c r="B1795" s="2" t="s">
        <v>2554</v>
      </c>
    </row>
    <row r="1796" spans="1:2">
      <c r="A1796" s="2" t="s">
        <v>210</v>
      </c>
      <c r="B1796" s="2" t="s">
        <v>2555</v>
      </c>
    </row>
    <row r="1797" spans="1:2">
      <c r="A1797" s="2" t="s">
        <v>210</v>
      </c>
      <c r="B1797" s="2" t="s">
        <v>2556</v>
      </c>
    </row>
    <row r="1798" spans="1:2">
      <c r="A1798" s="2" t="s">
        <v>210</v>
      </c>
      <c r="B1798" s="2" t="s">
        <v>2557</v>
      </c>
    </row>
    <row r="1799" spans="1:2">
      <c r="A1799" s="2" t="s">
        <v>210</v>
      </c>
      <c r="B1799" s="2" t="s">
        <v>2558</v>
      </c>
    </row>
    <row r="1800" spans="1:2">
      <c r="A1800" s="2" t="s">
        <v>210</v>
      </c>
      <c r="B1800" s="2" t="s">
        <v>2559</v>
      </c>
    </row>
    <row r="1801" spans="1:2">
      <c r="A1801" s="2" t="s">
        <v>210</v>
      </c>
      <c r="B1801" s="2" t="s">
        <v>2560</v>
      </c>
    </row>
    <row r="1802" spans="1:2">
      <c r="A1802" s="2" t="s">
        <v>210</v>
      </c>
      <c r="B1802" s="2" t="s">
        <v>2561</v>
      </c>
    </row>
    <row r="1803" spans="1:2">
      <c r="A1803" s="2" t="s">
        <v>210</v>
      </c>
      <c r="B1803" s="2" t="s">
        <v>2562</v>
      </c>
    </row>
    <row r="1804" spans="1:2">
      <c r="A1804" s="2" t="s">
        <v>210</v>
      </c>
      <c r="B1804" s="2" t="s">
        <v>2563</v>
      </c>
    </row>
    <row r="1805" spans="1:2">
      <c r="A1805" s="2" t="s">
        <v>210</v>
      </c>
      <c r="B1805" s="2" t="s">
        <v>2564</v>
      </c>
    </row>
    <row r="1806" spans="1:2">
      <c r="A1806" s="2" t="s">
        <v>210</v>
      </c>
      <c r="B1806" s="2" t="s">
        <v>2565</v>
      </c>
    </row>
    <row r="1807" spans="1:2">
      <c r="A1807" s="2" t="s">
        <v>210</v>
      </c>
      <c r="B1807" s="2" t="s">
        <v>2566</v>
      </c>
    </row>
    <row r="1808" spans="1:2">
      <c r="A1808" s="2" t="s">
        <v>210</v>
      </c>
      <c r="B1808" s="2" t="s">
        <v>2567</v>
      </c>
    </row>
    <row r="1809" spans="1:2">
      <c r="A1809" s="2" t="s">
        <v>210</v>
      </c>
      <c r="B1809" s="2" t="s">
        <v>2568</v>
      </c>
    </row>
    <row r="1810" spans="1:2">
      <c r="A1810" s="2" t="s">
        <v>210</v>
      </c>
      <c r="B1810" s="2" t="s">
        <v>2569</v>
      </c>
    </row>
    <row r="1811" spans="1:2">
      <c r="A1811" s="2" t="s">
        <v>210</v>
      </c>
      <c r="B1811" s="2" t="s">
        <v>2570</v>
      </c>
    </row>
    <row r="1812" spans="1:2">
      <c r="A1812" s="2" t="s">
        <v>211</v>
      </c>
      <c r="B1812" s="2" t="s">
        <v>2571</v>
      </c>
    </row>
    <row r="1813" spans="1:2">
      <c r="A1813" s="2" t="s">
        <v>211</v>
      </c>
      <c r="B1813" s="2" t="s">
        <v>2572</v>
      </c>
    </row>
    <row r="1814" spans="1:2">
      <c r="A1814" s="2" t="s">
        <v>211</v>
      </c>
      <c r="B1814" s="2" t="s">
        <v>2573</v>
      </c>
    </row>
    <row r="1815" spans="1:2">
      <c r="A1815" s="2" t="s">
        <v>211</v>
      </c>
      <c r="B1815" s="2" t="s">
        <v>2574</v>
      </c>
    </row>
    <row r="1816" spans="1:2">
      <c r="A1816" s="2" t="s">
        <v>211</v>
      </c>
      <c r="B1816" s="2" t="s">
        <v>2575</v>
      </c>
    </row>
    <row r="1817" spans="1:2">
      <c r="A1817" s="2" t="s">
        <v>211</v>
      </c>
      <c r="B1817" s="2" t="s">
        <v>2576</v>
      </c>
    </row>
    <row r="1818" spans="1:2">
      <c r="A1818" s="2" t="s">
        <v>211</v>
      </c>
      <c r="B1818" s="2" t="s">
        <v>2577</v>
      </c>
    </row>
    <row r="1819" spans="1:2">
      <c r="A1819" s="2" t="s">
        <v>211</v>
      </c>
      <c r="B1819" s="2" t="s">
        <v>2578</v>
      </c>
    </row>
    <row r="1820" spans="1:2">
      <c r="A1820" s="2" t="s">
        <v>211</v>
      </c>
      <c r="B1820" s="2" t="s">
        <v>2579</v>
      </c>
    </row>
    <row r="1821" spans="1:2">
      <c r="A1821" s="2" t="s">
        <v>211</v>
      </c>
      <c r="B1821" s="2" t="s">
        <v>2580</v>
      </c>
    </row>
    <row r="1822" spans="1:2">
      <c r="A1822" s="2" t="s">
        <v>211</v>
      </c>
      <c r="B1822" s="2" t="s">
        <v>2581</v>
      </c>
    </row>
    <row r="1823" spans="1:2">
      <c r="A1823" s="2" t="s">
        <v>211</v>
      </c>
      <c r="B1823" s="2" t="s">
        <v>2494</v>
      </c>
    </row>
    <row r="1824" spans="1:2">
      <c r="A1824" s="2" t="s">
        <v>211</v>
      </c>
      <c r="B1824" s="2" t="s">
        <v>2582</v>
      </c>
    </row>
    <row r="1825" spans="1:2">
      <c r="A1825" s="2" t="s">
        <v>211</v>
      </c>
      <c r="B1825" s="2" t="s">
        <v>2583</v>
      </c>
    </row>
    <row r="1826" spans="1:2">
      <c r="A1826" s="2" t="s">
        <v>211</v>
      </c>
      <c r="B1826" s="2" t="s">
        <v>2584</v>
      </c>
    </row>
    <row r="1827" spans="1:2">
      <c r="A1827" s="2" t="s">
        <v>211</v>
      </c>
      <c r="B1827" s="2" t="s">
        <v>2585</v>
      </c>
    </row>
    <row r="1828" spans="1:2">
      <c r="A1828" s="2" t="s">
        <v>211</v>
      </c>
      <c r="B1828" s="2" t="s">
        <v>2586</v>
      </c>
    </row>
    <row r="1829" spans="1:2">
      <c r="A1829" s="2" t="s">
        <v>211</v>
      </c>
      <c r="B1829" s="2" t="s">
        <v>2587</v>
      </c>
    </row>
    <row r="1830" spans="1:2">
      <c r="A1830" s="2" t="s">
        <v>211</v>
      </c>
      <c r="B1830" s="2" t="s">
        <v>1518</v>
      </c>
    </row>
    <row r="1831" spans="1:2">
      <c r="A1831" s="2" t="s">
        <v>211</v>
      </c>
      <c r="B1831" s="2" t="s">
        <v>2588</v>
      </c>
    </row>
    <row r="1832" spans="1:2">
      <c r="A1832" s="2" t="s">
        <v>211</v>
      </c>
      <c r="B1832" s="2" t="s">
        <v>2589</v>
      </c>
    </row>
    <row r="1833" spans="1:2">
      <c r="A1833" s="2" t="s">
        <v>211</v>
      </c>
      <c r="B1833" s="2" t="s">
        <v>2590</v>
      </c>
    </row>
    <row r="1834" spans="1:2">
      <c r="A1834" s="2" t="s">
        <v>211</v>
      </c>
      <c r="B1834" s="2" t="s">
        <v>2591</v>
      </c>
    </row>
    <row r="1835" spans="1:2">
      <c r="A1835" s="2" t="s">
        <v>211</v>
      </c>
      <c r="B1835" s="2" t="s">
        <v>2592</v>
      </c>
    </row>
    <row r="1836" spans="1:2">
      <c r="A1836" s="2" t="s">
        <v>211</v>
      </c>
      <c r="B1836" s="2" t="s">
        <v>2593</v>
      </c>
    </row>
    <row r="1837" spans="1:2">
      <c r="A1837" s="2" t="s">
        <v>211</v>
      </c>
      <c r="B1837" s="2" t="s">
        <v>953</v>
      </c>
    </row>
    <row r="1838" spans="1:2">
      <c r="A1838" s="2" t="s">
        <v>211</v>
      </c>
      <c r="B1838" s="2" t="s">
        <v>1848</v>
      </c>
    </row>
    <row r="1839" spans="1:2">
      <c r="A1839" s="2" t="s">
        <v>211</v>
      </c>
      <c r="B1839" s="2" t="s">
        <v>2594</v>
      </c>
    </row>
    <row r="1840" spans="1:2">
      <c r="A1840" s="2" t="s">
        <v>211</v>
      </c>
      <c r="B1840" s="2" t="s">
        <v>2595</v>
      </c>
    </row>
    <row r="1841" spans="1:2">
      <c r="A1841" s="2" t="s">
        <v>211</v>
      </c>
      <c r="B1841" s="2" t="s">
        <v>1822</v>
      </c>
    </row>
    <row r="1842" spans="1:2">
      <c r="A1842" s="2" t="s">
        <v>211</v>
      </c>
      <c r="B1842" s="2" t="s">
        <v>2596</v>
      </c>
    </row>
    <row r="1843" spans="1:2">
      <c r="A1843" s="2" t="s">
        <v>211</v>
      </c>
      <c r="B1843" s="2" t="s">
        <v>2597</v>
      </c>
    </row>
    <row r="1844" spans="1:2">
      <c r="A1844" s="2" t="s">
        <v>211</v>
      </c>
      <c r="B1844" s="2" t="s">
        <v>1218</v>
      </c>
    </row>
    <row r="1845" spans="1:2">
      <c r="A1845" s="2" t="s">
        <v>211</v>
      </c>
      <c r="B1845" s="2" t="s">
        <v>2598</v>
      </c>
    </row>
    <row r="1846" spans="1:2">
      <c r="A1846" s="2" t="s">
        <v>211</v>
      </c>
      <c r="B1846" s="2" t="s">
        <v>2599</v>
      </c>
    </row>
    <row r="1847" spans="1:2">
      <c r="A1847" s="2" t="s">
        <v>211</v>
      </c>
      <c r="B1847" s="2" t="s">
        <v>2600</v>
      </c>
    </row>
    <row r="1848" spans="1:2">
      <c r="A1848" s="2" t="s">
        <v>211</v>
      </c>
      <c r="B1848" s="2" t="s">
        <v>2601</v>
      </c>
    </row>
    <row r="1849" spans="1:2">
      <c r="A1849" s="2" t="s">
        <v>211</v>
      </c>
      <c r="B1849" s="2" t="s">
        <v>2602</v>
      </c>
    </row>
    <row r="1850" spans="1:2">
      <c r="A1850" s="2" t="s">
        <v>211</v>
      </c>
      <c r="B1850" s="2" t="s">
        <v>2603</v>
      </c>
    </row>
    <row r="1851" spans="1:2">
      <c r="A1851" s="2" t="s">
        <v>211</v>
      </c>
      <c r="B1851" s="2" t="s">
        <v>2331</v>
      </c>
    </row>
    <row r="1852" spans="1:2">
      <c r="A1852" s="2" t="s">
        <v>211</v>
      </c>
      <c r="B1852" s="2" t="s">
        <v>2604</v>
      </c>
    </row>
    <row r="1853" spans="1:2">
      <c r="A1853" s="2" t="s">
        <v>211</v>
      </c>
      <c r="B1853" s="2" t="s">
        <v>2605</v>
      </c>
    </row>
    <row r="1854" spans="1:2">
      <c r="A1854" s="2" t="s">
        <v>211</v>
      </c>
      <c r="B1854" s="2" t="s">
        <v>2606</v>
      </c>
    </row>
    <row r="1855" spans="1:2">
      <c r="A1855" s="2" t="s">
        <v>211</v>
      </c>
      <c r="B1855" s="2" t="s">
        <v>2607</v>
      </c>
    </row>
    <row r="1856" spans="1:2">
      <c r="A1856" s="2" t="s">
        <v>211</v>
      </c>
      <c r="B1856" s="2" t="s">
        <v>2608</v>
      </c>
    </row>
    <row r="1857" spans="1:2">
      <c r="A1857" s="2" t="s">
        <v>211</v>
      </c>
      <c r="B1857" s="2" t="s">
        <v>2609</v>
      </c>
    </row>
    <row r="1858" spans="1:2">
      <c r="A1858" s="2" t="s">
        <v>211</v>
      </c>
      <c r="B1858" s="2" t="s">
        <v>2610</v>
      </c>
    </row>
    <row r="1859" spans="1:2">
      <c r="A1859" s="2" t="s">
        <v>211</v>
      </c>
      <c r="B1859" s="2" t="s">
        <v>979</v>
      </c>
    </row>
    <row r="1860" spans="1:2">
      <c r="A1860" s="2" t="s">
        <v>211</v>
      </c>
      <c r="B1860" s="2" t="s">
        <v>2611</v>
      </c>
    </row>
    <row r="1861" spans="1:2">
      <c r="A1861" s="2" t="s">
        <v>211</v>
      </c>
      <c r="B1861" s="2" t="s">
        <v>2612</v>
      </c>
    </row>
    <row r="1862" spans="1:2">
      <c r="A1862" s="2" t="s">
        <v>211</v>
      </c>
      <c r="B1862" s="2" t="s">
        <v>1814</v>
      </c>
    </row>
    <row r="1863" spans="1:2">
      <c r="A1863" s="2" t="s">
        <v>211</v>
      </c>
      <c r="B1863" s="2" t="s">
        <v>2613</v>
      </c>
    </row>
    <row r="1864" spans="1:2">
      <c r="A1864" s="2" t="s">
        <v>211</v>
      </c>
      <c r="B1864" s="2" t="s">
        <v>2614</v>
      </c>
    </row>
    <row r="1865" spans="1:2">
      <c r="A1865" s="2" t="s">
        <v>211</v>
      </c>
      <c r="B1865" s="2" t="s">
        <v>2615</v>
      </c>
    </row>
    <row r="1866" spans="1:2">
      <c r="A1866" s="2" t="s">
        <v>211</v>
      </c>
      <c r="B1866" s="2" t="s">
        <v>2616</v>
      </c>
    </row>
    <row r="1867" spans="1:2">
      <c r="A1867" s="2" t="s">
        <v>211</v>
      </c>
      <c r="B1867" s="2" t="s">
        <v>2617</v>
      </c>
    </row>
    <row r="1868" spans="1:2">
      <c r="A1868" s="2" t="s">
        <v>211</v>
      </c>
      <c r="B1868" s="2" t="s">
        <v>2618</v>
      </c>
    </row>
    <row r="1869" spans="1:2">
      <c r="A1869" s="2" t="s">
        <v>211</v>
      </c>
      <c r="B1869" s="2" t="s">
        <v>2619</v>
      </c>
    </row>
    <row r="1870" spans="1:2">
      <c r="A1870" s="2" t="s">
        <v>211</v>
      </c>
      <c r="B1870" s="2" t="s">
        <v>2620</v>
      </c>
    </row>
    <row r="1871" spans="1:2">
      <c r="A1871" s="2" t="s">
        <v>211</v>
      </c>
      <c r="B1871" s="2" t="s">
        <v>2621</v>
      </c>
    </row>
    <row r="1872" spans="1:2">
      <c r="A1872" s="2" t="s">
        <v>211</v>
      </c>
      <c r="B1872" s="2" t="s">
        <v>2622</v>
      </c>
    </row>
    <row r="1873" spans="1:2">
      <c r="A1873" s="2" t="s">
        <v>211</v>
      </c>
      <c r="B1873" s="2" t="s">
        <v>2623</v>
      </c>
    </row>
    <row r="1874" spans="1:2">
      <c r="A1874" s="2" t="s">
        <v>211</v>
      </c>
      <c r="B1874" s="2" t="s">
        <v>968</v>
      </c>
    </row>
    <row r="1875" spans="1:2">
      <c r="A1875" s="2" t="s">
        <v>211</v>
      </c>
      <c r="B1875" s="2" t="s">
        <v>2624</v>
      </c>
    </row>
    <row r="1876" spans="1:2">
      <c r="A1876" s="2" t="s">
        <v>211</v>
      </c>
      <c r="B1876" s="2" t="s">
        <v>2625</v>
      </c>
    </row>
    <row r="1877" spans="1:2">
      <c r="A1877" s="2" t="s">
        <v>211</v>
      </c>
      <c r="B1877" s="2" t="s">
        <v>1885</v>
      </c>
    </row>
    <row r="1878" spans="1:2">
      <c r="A1878" s="2" t="s">
        <v>211</v>
      </c>
      <c r="B1878" s="2" t="s">
        <v>2626</v>
      </c>
    </row>
    <row r="1879" spans="1:2">
      <c r="A1879" s="2" t="s">
        <v>211</v>
      </c>
      <c r="B1879" s="2" t="s">
        <v>2627</v>
      </c>
    </row>
    <row r="1880" spans="1:2">
      <c r="A1880" s="2" t="s">
        <v>211</v>
      </c>
      <c r="B1880" s="2" t="s">
        <v>2628</v>
      </c>
    </row>
    <row r="1881" spans="1:2">
      <c r="A1881" s="2" t="s">
        <v>211</v>
      </c>
      <c r="B1881" s="2" t="s">
        <v>2629</v>
      </c>
    </row>
    <row r="1882" spans="1:2">
      <c r="A1882" s="2" t="s">
        <v>211</v>
      </c>
      <c r="B1882" s="2" t="s">
        <v>2630</v>
      </c>
    </row>
    <row r="1883" spans="1:2">
      <c r="A1883" s="2" t="s">
        <v>211</v>
      </c>
      <c r="B1883" s="2" t="s">
        <v>2631</v>
      </c>
    </row>
    <row r="1884" spans="1:2">
      <c r="A1884" s="2" t="s">
        <v>211</v>
      </c>
      <c r="B1884" s="2" t="s">
        <v>2632</v>
      </c>
    </row>
    <row r="1885" spans="1:2">
      <c r="A1885" s="2" t="s">
        <v>211</v>
      </c>
      <c r="B1885" s="2" t="s">
        <v>2633</v>
      </c>
    </row>
    <row r="1886" spans="1:2">
      <c r="A1886" s="2" t="s">
        <v>211</v>
      </c>
      <c r="B1886" s="2" t="s">
        <v>2444</v>
      </c>
    </row>
    <row r="1887" spans="1:2">
      <c r="A1887" s="2" t="s">
        <v>211</v>
      </c>
      <c r="B1887" s="2" t="s">
        <v>2634</v>
      </c>
    </row>
    <row r="1888" spans="1:2">
      <c r="A1888" s="2" t="s">
        <v>211</v>
      </c>
      <c r="B1888" s="2" t="s">
        <v>2635</v>
      </c>
    </row>
    <row r="1889" spans="1:2">
      <c r="A1889" s="2" t="s">
        <v>211</v>
      </c>
      <c r="B1889" s="2" t="s">
        <v>2636</v>
      </c>
    </row>
    <row r="1890" spans="1:2">
      <c r="A1890" s="2" t="s">
        <v>211</v>
      </c>
      <c r="B1890" s="2" t="s">
        <v>2637</v>
      </c>
    </row>
    <row r="1891" spans="1:2">
      <c r="A1891" s="2" t="s">
        <v>211</v>
      </c>
      <c r="B1891" s="2" t="s">
        <v>2638</v>
      </c>
    </row>
    <row r="1892" spans="1:2">
      <c r="A1892" s="2" t="s">
        <v>211</v>
      </c>
      <c r="B1892" s="2" t="s">
        <v>2639</v>
      </c>
    </row>
    <row r="1893" spans="1:2">
      <c r="A1893" s="2" t="s">
        <v>211</v>
      </c>
      <c r="B1893" s="2" t="s">
        <v>2640</v>
      </c>
    </row>
    <row r="1894" spans="1:2">
      <c r="A1894" s="2" t="s">
        <v>211</v>
      </c>
      <c r="B1894" s="2" t="s">
        <v>2641</v>
      </c>
    </row>
    <row r="1895" spans="1:2">
      <c r="A1895" s="2" t="s">
        <v>211</v>
      </c>
      <c r="B1895" s="2" t="s">
        <v>2642</v>
      </c>
    </row>
    <row r="1896" spans="1:2">
      <c r="A1896" s="2" t="s">
        <v>211</v>
      </c>
      <c r="B1896" s="2" t="s">
        <v>2643</v>
      </c>
    </row>
    <row r="1897" spans="1:2">
      <c r="A1897" s="2" t="s">
        <v>211</v>
      </c>
      <c r="B1897" s="2" t="s">
        <v>2644</v>
      </c>
    </row>
    <row r="1898" spans="1:2">
      <c r="A1898" s="2" t="s">
        <v>211</v>
      </c>
      <c r="B1898" s="2" t="s">
        <v>2645</v>
      </c>
    </row>
    <row r="1899" spans="1:2">
      <c r="A1899" s="2" t="s">
        <v>211</v>
      </c>
      <c r="B1899" s="2" t="s">
        <v>2646</v>
      </c>
    </row>
    <row r="1900" spans="1:2">
      <c r="A1900" s="2" t="s">
        <v>211</v>
      </c>
      <c r="B1900" s="2" t="s">
        <v>2647</v>
      </c>
    </row>
    <row r="1901" spans="1:2">
      <c r="A1901" s="2" t="s">
        <v>211</v>
      </c>
      <c r="B1901" s="2" t="s">
        <v>2648</v>
      </c>
    </row>
    <row r="1902" spans="1:2">
      <c r="A1902" s="2" t="s">
        <v>211</v>
      </c>
      <c r="B1902" s="2" t="s">
        <v>2649</v>
      </c>
    </row>
    <row r="1903" spans="1:2">
      <c r="A1903" s="2" t="s">
        <v>211</v>
      </c>
      <c r="B1903" s="2" t="s">
        <v>2650</v>
      </c>
    </row>
    <row r="1904" spans="1:2">
      <c r="A1904" s="2" t="s">
        <v>211</v>
      </c>
      <c r="B1904" s="2" t="s">
        <v>2651</v>
      </c>
    </row>
    <row r="1905" spans="1:2">
      <c r="A1905" s="2" t="s">
        <v>211</v>
      </c>
      <c r="B1905" s="2" t="s">
        <v>2652</v>
      </c>
    </row>
    <row r="1906" spans="1:2">
      <c r="A1906" s="2" t="s">
        <v>211</v>
      </c>
      <c r="B1906" s="2" t="s">
        <v>2653</v>
      </c>
    </row>
    <row r="1907" spans="1:2">
      <c r="A1907" s="2" t="s">
        <v>211</v>
      </c>
      <c r="B1907" s="2" t="s">
        <v>2654</v>
      </c>
    </row>
    <row r="1908" spans="1:2">
      <c r="A1908" s="2" t="s">
        <v>211</v>
      </c>
      <c r="B1908" s="2" t="s">
        <v>2655</v>
      </c>
    </row>
    <row r="1909" spans="1:2">
      <c r="A1909" s="2" t="s">
        <v>211</v>
      </c>
      <c r="B1909" s="2" t="s">
        <v>2656</v>
      </c>
    </row>
    <row r="1910" spans="1:2">
      <c r="A1910" s="2" t="s">
        <v>211</v>
      </c>
      <c r="B1910" s="2" t="s">
        <v>2657</v>
      </c>
    </row>
    <row r="1911" spans="1:2">
      <c r="A1911" s="2" t="s">
        <v>211</v>
      </c>
      <c r="B1911" s="2" t="s">
        <v>2658</v>
      </c>
    </row>
    <row r="1912" spans="1:2">
      <c r="A1912" s="2" t="s">
        <v>211</v>
      </c>
      <c r="B1912" s="2" t="s">
        <v>2659</v>
      </c>
    </row>
    <row r="1913" spans="1:2">
      <c r="A1913" s="2" t="s">
        <v>211</v>
      </c>
      <c r="B1913" s="2" t="s">
        <v>2660</v>
      </c>
    </row>
    <row r="1914" spans="1:2">
      <c r="A1914" s="2" t="s">
        <v>211</v>
      </c>
      <c r="B1914" s="2" t="s">
        <v>2661</v>
      </c>
    </row>
    <row r="1915" spans="1:2">
      <c r="A1915" s="2" t="s">
        <v>211</v>
      </c>
      <c r="B1915" s="2" t="s">
        <v>2662</v>
      </c>
    </row>
    <row r="1916" spans="1:2">
      <c r="A1916" s="2" t="s">
        <v>211</v>
      </c>
      <c r="B1916" s="2" t="s">
        <v>2663</v>
      </c>
    </row>
    <row r="1917" spans="1:2">
      <c r="A1917" s="2" t="s">
        <v>211</v>
      </c>
      <c r="B1917" s="2" t="s">
        <v>2664</v>
      </c>
    </row>
    <row r="1918" spans="1:2">
      <c r="A1918" s="2" t="s">
        <v>211</v>
      </c>
      <c r="B1918" s="2" t="s">
        <v>2665</v>
      </c>
    </row>
    <row r="1919" spans="1:2">
      <c r="A1919" s="2" t="s">
        <v>211</v>
      </c>
      <c r="B1919" s="2" t="s">
        <v>2666</v>
      </c>
    </row>
    <row r="1920" spans="1:2">
      <c r="A1920" s="2" t="s">
        <v>211</v>
      </c>
      <c r="B1920" s="2" t="s">
        <v>2667</v>
      </c>
    </row>
    <row r="1921" spans="1:2">
      <c r="A1921" s="2" t="s">
        <v>211</v>
      </c>
      <c r="B1921" s="2" t="s">
        <v>2668</v>
      </c>
    </row>
    <row r="1922" spans="1:2">
      <c r="A1922" s="2" t="s">
        <v>211</v>
      </c>
      <c r="B1922" s="2" t="s">
        <v>2669</v>
      </c>
    </row>
    <row r="1923" spans="1:2">
      <c r="A1923" s="2" t="s">
        <v>211</v>
      </c>
      <c r="B1923" s="2" t="s">
        <v>2670</v>
      </c>
    </row>
    <row r="1924" spans="1:2">
      <c r="A1924" s="2" t="s">
        <v>211</v>
      </c>
      <c r="B1924" s="2" t="s">
        <v>2671</v>
      </c>
    </row>
    <row r="1925" spans="1:2">
      <c r="A1925" s="2" t="s">
        <v>211</v>
      </c>
      <c r="B1925" s="2" t="s">
        <v>2672</v>
      </c>
    </row>
    <row r="1926" spans="1:2">
      <c r="A1926" s="2" t="s">
        <v>211</v>
      </c>
      <c r="B1926" s="2" t="s">
        <v>2673</v>
      </c>
    </row>
    <row r="1927" spans="1:2">
      <c r="A1927" s="2" t="s">
        <v>211</v>
      </c>
      <c r="B1927" s="2" t="s">
        <v>1982</v>
      </c>
    </row>
    <row r="1928" spans="1:2">
      <c r="A1928" s="2" t="s">
        <v>211</v>
      </c>
      <c r="B1928" s="2" t="s">
        <v>2674</v>
      </c>
    </row>
    <row r="1929" spans="1:2">
      <c r="A1929" s="2" t="s">
        <v>211</v>
      </c>
      <c r="B1929" s="2" t="s">
        <v>2675</v>
      </c>
    </row>
    <row r="1930" spans="1:2">
      <c r="A1930" s="2" t="s">
        <v>211</v>
      </c>
      <c r="B1930" s="2" t="s">
        <v>2676</v>
      </c>
    </row>
    <row r="1931" spans="1:2">
      <c r="A1931" s="2" t="s">
        <v>211</v>
      </c>
      <c r="B1931" s="2" t="s">
        <v>2677</v>
      </c>
    </row>
    <row r="1932" spans="1:2">
      <c r="A1932" s="2" t="s">
        <v>211</v>
      </c>
      <c r="B1932" s="2" t="s">
        <v>2678</v>
      </c>
    </row>
    <row r="1933" spans="1:2">
      <c r="A1933" s="2" t="s">
        <v>211</v>
      </c>
      <c r="B1933" s="2" t="s">
        <v>2679</v>
      </c>
    </row>
    <row r="1934" spans="1:2">
      <c r="A1934" s="2" t="s">
        <v>211</v>
      </c>
      <c r="B1934" s="2" t="s">
        <v>2680</v>
      </c>
    </row>
    <row r="1935" spans="1:2">
      <c r="A1935" s="2" t="s">
        <v>211</v>
      </c>
      <c r="B1935" s="2" t="s">
        <v>2681</v>
      </c>
    </row>
    <row r="1936" spans="1:2">
      <c r="A1936" s="2" t="s">
        <v>211</v>
      </c>
      <c r="B1936" s="2" t="s">
        <v>2682</v>
      </c>
    </row>
    <row r="1937" spans="1:2">
      <c r="A1937" s="2" t="s">
        <v>211</v>
      </c>
      <c r="B1937" s="2" t="s">
        <v>2683</v>
      </c>
    </row>
    <row r="1938" spans="1:2">
      <c r="A1938" s="2" t="s">
        <v>211</v>
      </c>
      <c r="B1938" s="2" t="s">
        <v>2080</v>
      </c>
    </row>
    <row r="1939" spans="1:2">
      <c r="A1939" s="2" t="s">
        <v>211</v>
      </c>
      <c r="B1939" s="2" t="s">
        <v>1593</v>
      </c>
    </row>
    <row r="1940" spans="1:2">
      <c r="A1940" s="2" t="s">
        <v>211</v>
      </c>
      <c r="B1940" s="2" t="s">
        <v>922</v>
      </c>
    </row>
    <row r="1941" spans="1:2">
      <c r="A1941" s="2" t="s">
        <v>211</v>
      </c>
      <c r="B1941" s="2" t="s">
        <v>2684</v>
      </c>
    </row>
    <row r="1942" spans="1:2">
      <c r="A1942" s="2" t="s">
        <v>212</v>
      </c>
      <c r="B1942" s="2" t="s">
        <v>2685</v>
      </c>
    </row>
    <row r="1943" spans="1:2">
      <c r="A1943" s="2" t="s">
        <v>212</v>
      </c>
      <c r="B1943" s="2" t="s">
        <v>2686</v>
      </c>
    </row>
    <row r="1944" spans="1:2">
      <c r="A1944" s="2" t="s">
        <v>212</v>
      </c>
      <c r="B1944" s="2" t="s">
        <v>1233</v>
      </c>
    </row>
    <row r="1945" spans="1:2">
      <c r="A1945" s="2" t="s">
        <v>212</v>
      </c>
      <c r="B1945" s="2" t="s">
        <v>2687</v>
      </c>
    </row>
    <row r="1946" spans="1:2">
      <c r="A1946" s="2" t="s">
        <v>212</v>
      </c>
      <c r="B1946" s="2" t="s">
        <v>2688</v>
      </c>
    </row>
    <row r="1947" spans="1:2">
      <c r="A1947" s="2" t="s">
        <v>212</v>
      </c>
      <c r="B1947" s="2" t="s">
        <v>2689</v>
      </c>
    </row>
    <row r="1948" spans="1:2">
      <c r="A1948" s="2" t="s">
        <v>212</v>
      </c>
      <c r="B1948" s="2" t="s">
        <v>2690</v>
      </c>
    </row>
    <row r="1949" spans="1:2">
      <c r="A1949" s="2" t="s">
        <v>212</v>
      </c>
      <c r="B1949" s="2" t="s">
        <v>2691</v>
      </c>
    </row>
    <row r="1950" spans="1:2">
      <c r="A1950" s="2" t="s">
        <v>212</v>
      </c>
      <c r="B1950" s="2" t="s">
        <v>2692</v>
      </c>
    </row>
    <row r="1951" spans="1:2">
      <c r="A1951" s="2" t="s">
        <v>212</v>
      </c>
      <c r="B1951" s="2" t="s">
        <v>2693</v>
      </c>
    </row>
    <row r="1952" spans="1:2">
      <c r="A1952" s="2" t="s">
        <v>212</v>
      </c>
      <c r="B1952" s="2" t="s">
        <v>2694</v>
      </c>
    </row>
    <row r="1953" spans="1:2">
      <c r="A1953" s="2" t="s">
        <v>212</v>
      </c>
      <c r="B1953" s="2" t="s">
        <v>2695</v>
      </c>
    </row>
    <row r="1954" spans="1:2">
      <c r="A1954" s="2" t="s">
        <v>212</v>
      </c>
      <c r="B1954" s="2" t="s">
        <v>2696</v>
      </c>
    </row>
    <row r="1955" spans="1:2">
      <c r="A1955" s="2" t="s">
        <v>212</v>
      </c>
      <c r="B1955" s="2" t="s">
        <v>2663</v>
      </c>
    </row>
    <row r="1956" spans="1:2">
      <c r="A1956" s="2" t="s">
        <v>212</v>
      </c>
      <c r="B1956" s="2" t="s">
        <v>2697</v>
      </c>
    </row>
    <row r="1957" spans="1:2">
      <c r="A1957" s="2" t="s">
        <v>212</v>
      </c>
      <c r="B1957" s="2" t="s">
        <v>2431</v>
      </c>
    </row>
    <row r="1958" spans="1:2">
      <c r="A1958" s="2" t="s">
        <v>212</v>
      </c>
      <c r="B1958" s="2" t="s">
        <v>2698</v>
      </c>
    </row>
    <row r="1959" spans="1:2">
      <c r="A1959" s="2" t="s">
        <v>212</v>
      </c>
      <c r="B1959" s="2" t="s">
        <v>2661</v>
      </c>
    </row>
    <row r="1960" spans="1:2">
      <c r="A1960" s="2" t="s">
        <v>212</v>
      </c>
      <c r="B1960" s="2" t="s">
        <v>2699</v>
      </c>
    </row>
    <row r="1961" spans="1:2">
      <c r="A1961" s="2" t="s">
        <v>212</v>
      </c>
      <c r="B1961" s="2" t="s">
        <v>2700</v>
      </c>
    </row>
    <row r="1962" spans="1:2">
      <c r="A1962" s="2" t="s">
        <v>212</v>
      </c>
      <c r="B1962" s="2" t="s">
        <v>2701</v>
      </c>
    </row>
    <row r="1963" spans="1:2">
      <c r="A1963" s="2" t="s">
        <v>212</v>
      </c>
      <c r="B1963" s="2" t="s">
        <v>2702</v>
      </c>
    </row>
    <row r="1964" spans="1:2">
      <c r="A1964" s="2" t="s">
        <v>212</v>
      </c>
      <c r="B1964" s="2" t="s">
        <v>2094</v>
      </c>
    </row>
    <row r="1965" spans="1:2">
      <c r="A1965" s="2" t="s">
        <v>212</v>
      </c>
      <c r="B1965" s="2" t="s">
        <v>2703</v>
      </c>
    </row>
    <row r="1966" spans="1:2">
      <c r="A1966" s="2" t="s">
        <v>212</v>
      </c>
      <c r="B1966" s="2" t="s">
        <v>2704</v>
      </c>
    </row>
    <row r="1967" spans="1:2">
      <c r="A1967" s="2" t="s">
        <v>212</v>
      </c>
      <c r="B1967" s="2" t="s">
        <v>2705</v>
      </c>
    </row>
    <row r="1968" spans="1:2">
      <c r="A1968" s="2" t="s">
        <v>212</v>
      </c>
      <c r="B1968" s="2" t="s">
        <v>2706</v>
      </c>
    </row>
    <row r="1969" spans="1:2">
      <c r="A1969" s="2" t="s">
        <v>212</v>
      </c>
      <c r="B1969" s="2" t="s">
        <v>2707</v>
      </c>
    </row>
    <row r="1970" spans="1:2">
      <c r="A1970" s="2" t="s">
        <v>212</v>
      </c>
      <c r="B1970" s="2" t="s">
        <v>2708</v>
      </c>
    </row>
    <row r="1971" spans="1:2">
      <c r="A1971" s="2" t="s">
        <v>212</v>
      </c>
      <c r="B1971" s="2" t="s">
        <v>2709</v>
      </c>
    </row>
    <row r="1972" spans="1:2">
      <c r="A1972" s="2" t="s">
        <v>212</v>
      </c>
      <c r="B1972" s="2" t="s">
        <v>2710</v>
      </c>
    </row>
    <row r="1973" spans="1:2">
      <c r="A1973" s="2" t="s">
        <v>212</v>
      </c>
      <c r="B1973" s="2" t="s">
        <v>2711</v>
      </c>
    </row>
    <row r="1974" spans="1:2">
      <c r="A1974" s="2" t="s">
        <v>212</v>
      </c>
      <c r="B1974" s="2" t="s">
        <v>1910</v>
      </c>
    </row>
    <row r="1975" spans="1:2">
      <c r="A1975" s="2" t="s">
        <v>212</v>
      </c>
      <c r="B1975" s="2" t="s">
        <v>2712</v>
      </c>
    </row>
    <row r="1976" spans="1:2">
      <c r="A1976" s="2" t="s">
        <v>212</v>
      </c>
      <c r="B1976" s="2" t="s">
        <v>2713</v>
      </c>
    </row>
    <row r="1977" spans="1:2">
      <c r="A1977" s="2" t="s">
        <v>212</v>
      </c>
      <c r="B1977" s="2" t="s">
        <v>2714</v>
      </c>
    </row>
    <row r="1978" spans="1:2">
      <c r="A1978" s="2" t="s">
        <v>212</v>
      </c>
      <c r="B1978" s="2" t="s">
        <v>2715</v>
      </c>
    </row>
    <row r="1979" spans="1:2">
      <c r="A1979" s="2" t="s">
        <v>212</v>
      </c>
      <c r="B1979" s="2" t="s">
        <v>1513</v>
      </c>
    </row>
    <row r="1980" spans="1:2">
      <c r="A1980" s="2" t="s">
        <v>212</v>
      </c>
      <c r="B1980" s="2" t="s">
        <v>2677</v>
      </c>
    </row>
    <row r="1981" spans="1:2">
      <c r="A1981" s="2" t="s">
        <v>212</v>
      </c>
      <c r="B1981" s="2" t="s">
        <v>2716</v>
      </c>
    </row>
    <row r="1982" spans="1:2">
      <c r="A1982" s="2" t="s">
        <v>212</v>
      </c>
      <c r="B1982" s="2" t="s">
        <v>2717</v>
      </c>
    </row>
    <row r="1983" spans="1:2">
      <c r="A1983" s="2" t="s">
        <v>212</v>
      </c>
      <c r="B1983" s="2" t="s">
        <v>2718</v>
      </c>
    </row>
    <row r="1984" spans="1:2">
      <c r="A1984" s="2" t="s">
        <v>212</v>
      </c>
      <c r="B1984" s="2" t="s">
        <v>2719</v>
      </c>
    </row>
    <row r="1985" spans="1:2">
      <c r="A1985" s="2" t="s">
        <v>212</v>
      </c>
      <c r="B1985" s="2" t="s">
        <v>2720</v>
      </c>
    </row>
    <row r="1986" spans="1:2">
      <c r="A1986" s="2" t="s">
        <v>212</v>
      </c>
      <c r="B1986" s="2" t="s">
        <v>2721</v>
      </c>
    </row>
    <row r="1987" spans="1:2">
      <c r="A1987" s="2" t="s">
        <v>212</v>
      </c>
      <c r="B1987" s="2" t="s">
        <v>2722</v>
      </c>
    </row>
    <row r="1988" spans="1:2">
      <c r="A1988" s="2" t="s">
        <v>212</v>
      </c>
      <c r="B1988" s="2" t="s">
        <v>2723</v>
      </c>
    </row>
    <row r="1989" spans="1:2">
      <c r="A1989" s="2" t="s">
        <v>212</v>
      </c>
      <c r="B1989" s="2" t="s">
        <v>2724</v>
      </c>
    </row>
    <row r="1990" spans="1:2">
      <c r="A1990" s="2" t="s">
        <v>212</v>
      </c>
      <c r="B1990" s="2" t="s">
        <v>2725</v>
      </c>
    </row>
    <row r="1991" spans="1:2">
      <c r="A1991" s="2" t="s">
        <v>212</v>
      </c>
      <c r="B1991" s="2" t="s">
        <v>2726</v>
      </c>
    </row>
    <row r="1992" spans="1:2">
      <c r="A1992" s="2" t="s">
        <v>212</v>
      </c>
      <c r="B1992" s="2" t="s">
        <v>2727</v>
      </c>
    </row>
    <row r="1993" spans="1:2">
      <c r="A1993" s="2" t="s">
        <v>212</v>
      </c>
      <c r="B1993" s="2" t="s">
        <v>2728</v>
      </c>
    </row>
    <row r="1994" spans="1:2">
      <c r="A1994" s="2" t="s">
        <v>212</v>
      </c>
      <c r="B1994" s="2" t="s">
        <v>2729</v>
      </c>
    </row>
    <row r="1995" spans="1:2">
      <c r="A1995" s="2" t="s">
        <v>212</v>
      </c>
      <c r="B1995" s="2" t="s">
        <v>2730</v>
      </c>
    </row>
    <row r="1996" spans="1:2">
      <c r="A1996" s="2" t="s">
        <v>212</v>
      </c>
      <c r="B1996" s="2" t="s">
        <v>2731</v>
      </c>
    </row>
    <row r="1997" spans="1:2">
      <c r="A1997" s="2" t="s">
        <v>212</v>
      </c>
      <c r="B1997" s="2" t="s">
        <v>2732</v>
      </c>
    </row>
    <row r="1998" spans="1:2">
      <c r="A1998" s="2" t="s">
        <v>212</v>
      </c>
      <c r="B1998" s="2" t="s">
        <v>2733</v>
      </c>
    </row>
    <row r="1999" spans="1:2">
      <c r="A1999" s="2" t="s">
        <v>212</v>
      </c>
      <c r="B1999" s="2" t="s">
        <v>2734</v>
      </c>
    </row>
    <row r="2000" spans="1:2">
      <c r="A2000" s="2" t="s">
        <v>212</v>
      </c>
      <c r="B2000" s="2" t="s">
        <v>2735</v>
      </c>
    </row>
    <row r="2001" spans="1:2">
      <c r="A2001" s="2" t="s">
        <v>212</v>
      </c>
      <c r="B2001" s="2" t="s">
        <v>1599</v>
      </c>
    </row>
    <row r="2002" spans="1:2">
      <c r="A2002" s="2" t="s">
        <v>212</v>
      </c>
      <c r="B2002" s="2" t="s">
        <v>2736</v>
      </c>
    </row>
    <row r="2003" spans="1:2">
      <c r="A2003" s="2" t="s">
        <v>212</v>
      </c>
      <c r="B2003" s="2" t="s">
        <v>2737</v>
      </c>
    </row>
    <row r="2004" spans="1:2">
      <c r="A2004" s="2" t="s">
        <v>212</v>
      </c>
      <c r="B2004" s="2" t="s">
        <v>2738</v>
      </c>
    </row>
    <row r="2005" spans="1:2">
      <c r="A2005" s="2" t="s">
        <v>212</v>
      </c>
      <c r="B2005" s="2" t="s">
        <v>2739</v>
      </c>
    </row>
    <row r="2006" spans="1:2">
      <c r="A2006" s="2" t="s">
        <v>212</v>
      </c>
      <c r="B2006" s="2" t="s">
        <v>1518</v>
      </c>
    </row>
    <row r="2007" spans="1:2">
      <c r="A2007" s="2" t="s">
        <v>212</v>
      </c>
      <c r="B2007" s="2" t="s">
        <v>2740</v>
      </c>
    </row>
    <row r="2008" spans="1:2">
      <c r="A2008" s="2" t="s">
        <v>212</v>
      </c>
      <c r="B2008" s="2" t="s">
        <v>2741</v>
      </c>
    </row>
    <row r="2009" spans="1:2">
      <c r="A2009" s="2" t="s">
        <v>212</v>
      </c>
      <c r="B2009" s="2" t="s">
        <v>2742</v>
      </c>
    </row>
    <row r="2010" spans="1:2">
      <c r="A2010" s="2" t="s">
        <v>212</v>
      </c>
      <c r="B2010" s="2" t="s">
        <v>2743</v>
      </c>
    </row>
    <row r="2011" spans="1:2">
      <c r="A2011" s="2" t="s">
        <v>212</v>
      </c>
      <c r="B2011" s="2" t="s">
        <v>2744</v>
      </c>
    </row>
    <row r="2012" spans="1:2">
      <c r="A2012" s="2" t="s">
        <v>212</v>
      </c>
      <c r="B2012" s="2" t="s">
        <v>2745</v>
      </c>
    </row>
    <row r="2013" spans="1:2">
      <c r="A2013" s="2" t="s">
        <v>212</v>
      </c>
      <c r="B2013" s="2" t="s">
        <v>2746</v>
      </c>
    </row>
    <row r="2014" spans="1:2">
      <c r="A2014" s="2" t="s">
        <v>212</v>
      </c>
      <c r="B2014" s="2" t="s">
        <v>2747</v>
      </c>
    </row>
    <row r="2015" spans="1:2">
      <c r="A2015" s="2" t="s">
        <v>212</v>
      </c>
      <c r="B2015" s="2" t="s">
        <v>2748</v>
      </c>
    </row>
    <row r="2016" spans="1:2">
      <c r="A2016" s="2" t="s">
        <v>212</v>
      </c>
      <c r="B2016" s="2" t="s">
        <v>2749</v>
      </c>
    </row>
    <row r="2017" spans="1:2">
      <c r="A2017" s="2" t="s">
        <v>212</v>
      </c>
      <c r="B2017" s="2" t="s">
        <v>2750</v>
      </c>
    </row>
    <row r="2018" spans="1:2">
      <c r="A2018" s="2" t="s">
        <v>212</v>
      </c>
      <c r="B2018" s="2" t="s">
        <v>2751</v>
      </c>
    </row>
    <row r="2019" spans="1:2">
      <c r="A2019" s="2" t="s">
        <v>212</v>
      </c>
      <c r="B2019" s="2" t="s">
        <v>2752</v>
      </c>
    </row>
    <row r="2020" spans="1:2">
      <c r="A2020" s="2" t="s">
        <v>212</v>
      </c>
      <c r="B2020" s="2" t="s">
        <v>2753</v>
      </c>
    </row>
    <row r="2021" spans="1:2">
      <c r="A2021" s="2" t="s">
        <v>212</v>
      </c>
      <c r="B2021" s="2" t="s">
        <v>2754</v>
      </c>
    </row>
    <row r="2022" spans="1:2">
      <c r="A2022" s="2" t="s">
        <v>212</v>
      </c>
      <c r="B2022" s="2" t="s">
        <v>2755</v>
      </c>
    </row>
    <row r="2023" spans="1:2">
      <c r="A2023" s="2" t="s">
        <v>212</v>
      </c>
      <c r="B2023" s="2" t="s">
        <v>2756</v>
      </c>
    </row>
    <row r="2024" spans="1:2">
      <c r="A2024" s="2" t="s">
        <v>212</v>
      </c>
      <c r="B2024" s="2" t="s">
        <v>2757</v>
      </c>
    </row>
    <row r="2025" spans="1:2">
      <c r="A2025" s="2" t="s">
        <v>212</v>
      </c>
      <c r="B2025" s="2" t="s">
        <v>2758</v>
      </c>
    </row>
    <row r="2026" spans="1:2">
      <c r="A2026" s="2" t="s">
        <v>212</v>
      </c>
      <c r="B2026" s="2" t="s">
        <v>2648</v>
      </c>
    </row>
    <row r="2027" spans="1:2">
      <c r="A2027" s="2" t="s">
        <v>212</v>
      </c>
      <c r="B2027" s="2" t="s">
        <v>2759</v>
      </c>
    </row>
    <row r="2028" spans="1:2">
      <c r="A2028" s="2" t="s">
        <v>212</v>
      </c>
      <c r="B2028" s="2" t="s">
        <v>2760</v>
      </c>
    </row>
    <row r="2029" spans="1:2">
      <c r="A2029" s="2" t="s">
        <v>212</v>
      </c>
      <c r="B2029" s="2" t="s">
        <v>2761</v>
      </c>
    </row>
    <row r="2030" spans="1:2">
      <c r="A2030" s="2" t="s">
        <v>212</v>
      </c>
      <c r="B2030" s="2" t="s">
        <v>2762</v>
      </c>
    </row>
    <row r="2031" spans="1:2">
      <c r="A2031" s="2" t="s">
        <v>212</v>
      </c>
      <c r="B2031" s="2" t="s">
        <v>2763</v>
      </c>
    </row>
    <row r="2032" spans="1:2">
      <c r="A2032" s="2" t="s">
        <v>212</v>
      </c>
      <c r="B2032" s="2" t="s">
        <v>2764</v>
      </c>
    </row>
    <row r="2033" spans="1:2">
      <c r="A2033" s="2" t="s">
        <v>212</v>
      </c>
      <c r="B2033" s="2" t="s">
        <v>1652</v>
      </c>
    </row>
    <row r="2034" spans="1:2">
      <c r="A2034" s="2" t="s">
        <v>212</v>
      </c>
      <c r="B2034" s="2" t="s">
        <v>2765</v>
      </c>
    </row>
    <row r="2035" spans="1:2">
      <c r="A2035" s="2" t="s">
        <v>212</v>
      </c>
      <c r="B2035" s="2" t="s">
        <v>2766</v>
      </c>
    </row>
    <row r="2036" spans="1:2">
      <c r="A2036" s="2" t="s">
        <v>212</v>
      </c>
      <c r="B2036" s="2" t="s">
        <v>2767</v>
      </c>
    </row>
    <row r="2037" spans="1:2">
      <c r="A2037" s="2" t="s">
        <v>212</v>
      </c>
      <c r="B2037" s="2" t="s">
        <v>935</v>
      </c>
    </row>
    <row r="2038" spans="1:2">
      <c r="A2038" s="2" t="s">
        <v>212</v>
      </c>
      <c r="B2038" s="2" t="s">
        <v>876</v>
      </c>
    </row>
    <row r="2039" spans="1:2">
      <c r="A2039" s="2" t="s">
        <v>212</v>
      </c>
      <c r="B2039" s="2" t="s">
        <v>870</v>
      </c>
    </row>
    <row r="2040" spans="1:2">
      <c r="A2040" s="2" t="s">
        <v>212</v>
      </c>
      <c r="B2040" s="2" t="s">
        <v>869</v>
      </c>
    </row>
    <row r="2041" spans="1:2">
      <c r="A2041" s="2" t="s">
        <v>212</v>
      </c>
      <c r="B2041" s="2" t="s">
        <v>2768</v>
      </c>
    </row>
    <row r="2042" spans="1:2">
      <c r="A2042" s="2" t="s">
        <v>212</v>
      </c>
      <c r="B2042" s="2" t="s">
        <v>2769</v>
      </c>
    </row>
    <row r="2043" spans="1:2">
      <c r="A2043" s="2" t="s">
        <v>212</v>
      </c>
      <c r="B2043" s="2" t="s">
        <v>2770</v>
      </c>
    </row>
    <row r="2044" spans="1:2">
      <c r="A2044" s="2" t="s">
        <v>212</v>
      </c>
      <c r="B2044" s="2" t="s">
        <v>2771</v>
      </c>
    </row>
    <row r="2045" spans="1:2">
      <c r="A2045" s="2" t="s">
        <v>212</v>
      </c>
      <c r="B2045" s="2" t="s">
        <v>2772</v>
      </c>
    </row>
    <row r="2046" spans="1:2">
      <c r="A2046" s="2" t="s">
        <v>212</v>
      </c>
      <c r="B2046" s="2" t="s">
        <v>2773</v>
      </c>
    </row>
    <row r="2047" spans="1:2">
      <c r="A2047" s="2" t="s">
        <v>212</v>
      </c>
      <c r="B2047" s="2" t="s">
        <v>2774</v>
      </c>
    </row>
    <row r="2048" spans="1:2">
      <c r="A2048" s="2" t="s">
        <v>212</v>
      </c>
      <c r="B2048" s="2" t="s">
        <v>2775</v>
      </c>
    </row>
    <row r="2049" spans="1:2">
      <c r="A2049" s="2" t="s">
        <v>212</v>
      </c>
      <c r="B2049" s="2" t="s">
        <v>2776</v>
      </c>
    </row>
    <row r="2050" spans="1:2">
      <c r="A2050" s="2" t="s">
        <v>212</v>
      </c>
      <c r="B2050" s="2" t="s">
        <v>2777</v>
      </c>
    </row>
    <row r="2051" spans="1:2">
      <c r="A2051" s="2" t="s">
        <v>212</v>
      </c>
      <c r="B2051" s="2" t="s">
        <v>1818</v>
      </c>
    </row>
    <row r="2052" spans="1:2">
      <c r="A2052" s="2" t="s">
        <v>212</v>
      </c>
      <c r="B2052" s="2" t="s">
        <v>2778</v>
      </c>
    </row>
    <row r="2053" spans="1:2">
      <c r="A2053" s="2" t="s">
        <v>212</v>
      </c>
      <c r="B2053" s="2" t="s">
        <v>2779</v>
      </c>
    </row>
    <row r="2054" spans="1:2">
      <c r="A2054" s="2" t="s">
        <v>212</v>
      </c>
      <c r="B2054" s="2" t="s">
        <v>2780</v>
      </c>
    </row>
    <row r="2055" spans="1:2">
      <c r="A2055" s="2" t="s">
        <v>212</v>
      </c>
      <c r="B2055" s="2" t="s">
        <v>2211</v>
      </c>
    </row>
    <row r="2056" spans="1:2">
      <c r="A2056" s="2" t="s">
        <v>212</v>
      </c>
      <c r="B2056" s="2" t="s">
        <v>2781</v>
      </c>
    </row>
    <row r="2057" spans="1:2">
      <c r="A2057" s="2" t="s">
        <v>212</v>
      </c>
      <c r="B2057" s="2" t="s">
        <v>2031</v>
      </c>
    </row>
    <row r="2058" spans="1:2">
      <c r="A2058" s="2" t="s">
        <v>212</v>
      </c>
      <c r="B2058" s="2" t="s">
        <v>2782</v>
      </c>
    </row>
    <row r="2059" spans="1:2">
      <c r="A2059" s="2" t="s">
        <v>212</v>
      </c>
      <c r="B2059" s="2" t="s">
        <v>2783</v>
      </c>
    </row>
    <row r="2060" spans="1:2">
      <c r="A2060" s="2" t="s">
        <v>212</v>
      </c>
      <c r="B2060" s="2" t="s">
        <v>2784</v>
      </c>
    </row>
    <row r="2061" spans="1:2">
      <c r="A2061" s="2" t="s">
        <v>212</v>
      </c>
      <c r="B2061" s="2" t="s">
        <v>2785</v>
      </c>
    </row>
    <row r="2062" spans="1:2">
      <c r="A2062" s="2" t="s">
        <v>212</v>
      </c>
      <c r="B2062" s="2" t="s">
        <v>2786</v>
      </c>
    </row>
    <row r="2063" spans="1:2">
      <c r="A2063" s="2" t="s">
        <v>212</v>
      </c>
      <c r="B2063" s="2" t="s">
        <v>2787</v>
      </c>
    </row>
    <row r="2064" spans="1:2">
      <c r="A2064" s="2" t="s">
        <v>212</v>
      </c>
      <c r="B2064" s="2" t="s">
        <v>2788</v>
      </c>
    </row>
    <row r="2065" spans="1:2">
      <c r="A2065" s="2" t="s">
        <v>212</v>
      </c>
      <c r="B2065" s="2" t="s">
        <v>2789</v>
      </c>
    </row>
    <row r="2066" spans="1:2">
      <c r="A2066" s="2" t="s">
        <v>212</v>
      </c>
      <c r="B2066" s="2" t="s">
        <v>2097</v>
      </c>
    </row>
    <row r="2067" spans="1:2">
      <c r="A2067" s="2" t="s">
        <v>212</v>
      </c>
      <c r="B2067" s="2" t="s">
        <v>2790</v>
      </c>
    </row>
    <row r="2068" spans="1:2">
      <c r="A2068" s="2" t="s">
        <v>212</v>
      </c>
      <c r="B2068" s="2" t="s">
        <v>2791</v>
      </c>
    </row>
    <row r="2069" spans="1:2">
      <c r="A2069" s="2" t="s">
        <v>212</v>
      </c>
      <c r="B2069" s="2" t="s">
        <v>2158</v>
      </c>
    </row>
    <row r="2070" spans="1:2">
      <c r="A2070" s="2" t="s">
        <v>212</v>
      </c>
      <c r="B2070" s="2" t="s">
        <v>2792</v>
      </c>
    </row>
    <row r="2071" spans="1:2">
      <c r="A2071" s="2" t="s">
        <v>213</v>
      </c>
      <c r="B2071" s="2" t="s">
        <v>2793</v>
      </c>
    </row>
    <row r="2072" spans="1:2">
      <c r="A2072" s="2" t="s">
        <v>213</v>
      </c>
      <c r="B2072" s="2" t="s">
        <v>2794</v>
      </c>
    </row>
    <row r="2073" spans="1:2">
      <c r="A2073" s="2" t="s">
        <v>213</v>
      </c>
      <c r="B2073" s="2" t="s">
        <v>2795</v>
      </c>
    </row>
    <row r="2074" spans="1:2">
      <c r="A2074" s="2" t="s">
        <v>213</v>
      </c>
      <c r="B2074" s="2" t="s">
        <v>2796</v>
      </c>
    </row>
    <row r="2075" spans="1:2">
      <c r="A2075" s="2" t="s">
        <v>213</v>
      </c>
      <c r="B2075" s="2" t="s">
        <v>2797</v>
      </c>
    </row>
    <row r="2076" spans="1:2">
      <c r="A2076" s="2" t="s">
        <v>213</v>
      </c>
      <c r="B2076" s="2" t="s">
        <v>2798</v>
      </c>
    </row>
    <row r="2077" spans="1:2">
      <c r="A2077" s="2" t="s">
        <v>213</v>
      </c>
      <c r="B2077" s="2" t="s">
        <v>1041</v>
      </c>
    </row>
    <row r="2078" spans="1:2">
      <c r="A2078" s="2" t="s">
        <v>213</v>
      </c>
      <c r="B2078" s="2" t="s">
        <v>2799</v>
      </c>
    </row>
    <row r="2079" spans="1:2">
      <c r="A2079" s="2" t="s">
        <v>213</v>
      </c>
      <c r="B2079" s="2" t="s">
        <v>2800</v>
      </c>
    </row>
    <row r="2080" spans="1:2">
      <c r="A2080" s="2" t="s">
        <v>213</v>
      </c>
      <c r="B2080" s="2" t="s">
        <v>979</v>
      </c>
    </row>
    <row r="2081" spans="1:2">
      <c r="A2081" s="2" t="s">
        <v>213</v>
      </c>
      <c r="B2081" s="2" t="s">
        <v>2801</v>
      </c>
    </row>
    <row r="2082" spans="1:2">
      <c r="A2082" s="2" t="s">
        <v>213</v>
      </c>
      <c r="B2082" s="2" t="s">
        <v>2802</v>
      </c>
    </row>
    <row r="2083" spans="1:2">
      <c r="A2083" s="2" t="s">
        <v>213</v>
      </c>
      <c r="B2083" s="2" t="s">
        <v>2029</v>
      </c>
    </row>
    <row r="2084" spans="1:2">
      <c r="A2084" s="2" t="s">
        <v>213</v>
      </c>
      <c r="B2084" s="2" t="s">
        <v>2803</v>
      </c>
    </row>
    <row r="2085" spans="1:2">
      <c r="A2085" s="2" t="s">
        <v>213</v>
      </c>
      <c r="B2085" s="2" t="s">
        <v>2804</v>
      </c>
    </row>
    <row r="2086" spans="1:2">
      <c r="A2086" s="2" t="s">
        <v>213</v>
      </c>
      <c r="B2086" s="2" t="s">
        <v>2805</v>
      </c>
    </row>
    <row r="2087" spans="1:2">
      <c r="A2087" s="2" t="s">
        <v>213</v>
      </c>
      <c r="B2087" s="2" t="s">
        <v>2806</v>
      </c>
    </row>
    <row r="2088" spans="1:2">
      <c r="A2088" s="2" t="s">
        <v>213</v>
      </c>
      <c r="B2088" s="2" t="s">
        <v>2807</v>
      </c>
    </row>
    <row r="2089" spans="1:2">
      <c r="A2089" s="2" t="s">
        <v>213</v>
      </c>
      <c r="B2089" s="2" t="s">
        <v>2808</v>
      </c>
    </row>
    <row r="2090" spans="1:2">
      <c r="A2090" s="2" t="s">
        <v>213</v>
      </c>
      <c r="B2090" s="2" t="s">
        <v>2809</v>
      </c>
    </row>
    <row r="2091" spans="1:2">
      <c r="A2091" s="2" t="s">
        <v>213</v>
      </c>
      <c r="B2091" s="2" t="s">
        <v>2810</v>
      </c>
    </row>
    <row r="2092" spans="1:2">
      <c r="A2092" s="2" t="s">
        <v>213</v>
      </c>
      <c r="B2092" s="2" t="s">
        <v>2811</v>
      </c>
    </row>
    <row r="2093" spans="1:2">
      <c r="A2093" s="2" t="s">
        <v>213</v>
      </c>
      <c r="B2093" s="2" t="s">
        <v>2812</v>
      </c>
    </row>
    <row r="2094" spans="1:2">
      <c r="A2094" s="2" t="s">
        <v>213</v>
      </c>
      <c r="B2094" s="2" t="s">
        <v>2813</v>
      </c>
    </row>
    <row r="2095" spans="1:2">
      <c r="A2095" s="2" t="s">
        <v>213</v>
      </c>
      <c r="B2095" s="2" t="s">
        <v>2814</v>
      </c>
    </row>
    <row r="2096" spans="1:2">
      <c r="A2096" s="2" t="s">
        <v>213</v>
      </c>
      <c r="B2096" s="2" t="s">
        <v>2815</v>
      </c>
    </row>
    <row r="2097" spans="1:2">
      <c r="A2097" s="2" t="s">
        <v>213</v>
      </c>
      <c r="B2097" s="2" t="s">
        <v>2816</v>
      </c>
    </row>
    <row r="2098" spans="1:2">
      <c r="A2098" s="2" t="s">
        <v>213</v>
      </c>
      <c r="B2098" s="2" t="s">
        <v>2817</v>
      </c>
    </row>
    <row r="2099" spans="1:2">
      <c r="A2099" s="2" t="s">
        <v>213</v>
      </c>
      <c r="B2099" s="2" t="s">
        <v>2818</v>
      </c>
    </row>
    <row r="2100" spans="1:2">
      <c r="A2100" s="2" t="s">
        <v>213</v>
      </c>
      <c r="B2100" s="2" t="s">
        <v>2163</v>
      </c>
    </row>
    <row r="2101" spans="1:2">
      <c r="A2101" s="2" t="s">
        <v>213</v>
      </c>
      <c r="B2101" s="2" t="s">
        <v>2819</v>
      </c>
    </row>
    <row r="2102" spans="1:2">
      <c r="A2102" s="2" t="s">
        <v>213</v>
      </c>
      <c r="B2102" s="2" t="s">
        <v>2820</v>
      </c>
    </row>
    <row r="2103" spans="1:2">
      <c r="A2103" s="2" t="s">
        <v>213</v>
      </c>
      <c r="B2103" s="2" t="s">
        <v>2821</v>
      </c>
    </row>
    <row r="2104" spans="1:2">
      <c r="A2104" s="2" t="s">
        <v>213</v>
      </c>
      <c r="B2104" s="2" t="s">
        <v>2822</v>
      </c>
    </row>
    <row r="2105" spans="1:2">
      <c r="A2105" s="2" t="s">
        <v>213</v>
      </c>
      <c r="B2105" s="2" t="s">
        <v>2823</v>
      </c>
    </row>
    <row r="2106" spans="1:2">
      <c r="A2106" s="2" t="s">
        <v>213</v>
      </c>
      <c r="B2106" s="2" t="s">
        <v>2824</v>
      </c>
    </row>
    <row r="2107" spans="1:2">
      <c r="A2107" s="2" t="s">
        <v>213</v>
      </c>
      <c r="B2107" s="2" t="s">
        <v>2825</v>
      </c>
    </row>
    <row r="2108" spans="1:2">
      <c r="A2108" s="2" t="s">
        <v>213</v>
      </c>
      <c r="B2108" s="2" t="s">
        <v>2826</v>
      </c>
    </row>
    <row r="2109" spans="1:2">
      <c r="A2109" s="2" t="s">
        <v>213</v>
      </c>
      <c r="B2109" s="2" t="s">
        <v>2827</v>
      </c>
    </row>
    <row r="2110" spans="1:2">
      <c r="A2110" s="2" t="s">
        <v>213</v>
      </c>
      <c r="B2110" s="2" t="s">
        <v>2828</v>
      </c>
    </row>
    <row r="2111" spans="1:2">
      <c r="A2111" s="2" t="s">
        <v>213</v>
      </c>
      <c r="B2111" s="2" t="s">
        <v>2829</v>
      </c>
    </row>
    <row r="2112" spans="1:2">
      <c r="A2112" s="2" t="s">
        <v>213</v>
      </c>
      <c r="B2112" s="2" t="s">
        <v>1218</v>
      </c>
    </row>
    <row r="2113" spans="1:2">
      <c r="A2113" s="2" t="s">
        <v>213</v>
      </c>
      <c r="B2113" s="2" t="s">
        <v>2830</v>
      </c>
    </row>
    <row r="2114" spans="1:2">
      <c r="A2114" s="2" t="s">
        <v>213</v>
      </c>
      <c r="B2114" s="2" t="s">
        <v>2831</v>
      </c>
    </row>
    <row r="2115" spans="1:2">
      <c r="A2115" s="2" t="s">
        <v>213</v>
      </c>
      <c r="B2115" s="2" t="s">
        <v>956</v>
      </c>
    </row>
    <row r="2116" spans="1:2">
      <c r="A2116" s="2" t="s">
        <v>213</v>
      </c>
      <c r="B2116" s="2" t="s">
        <v>2832</v>
      </c>
    </row>
    <row r="2117" spans="1:2">
      <c r="A2117" s="2" t="s">
        <v>213</v>
      </c>
      <c r="B2117" s="2" t="s">
        <v>2833</v>
      </c>
    </row>
    <row r="2118" spans="1:2">
      <c r="A2118" s="2" t="s">
        <v>213</v>
      </c>
      <c r="B2118" s="2" t="s">
        <v>2834</v>
      </c>
    </row>
    <row r="2119" spans="1:2">
      <c r="A2119" s="2" t="s">
        <v>213</v>
      </c>
      <c r="B2119" s="2" t="s">
        <v>2835</v>
      </c>
    </row>
    <row r="2120" spans="1:2">
      <c r="A2120" s="2" t="s">
        <v>213</v>
      </c>
      <c r="B2120" s="2" t="s">
        <v>2836</v>
      </c>
    </row>
    <row r="2121" spans="1:2">
      <c r="A2121" s="2" t="s">
        <v>213</v>
      </c>
      <c r="B2121" s="2" t="s">
        <v>2837</v>
      </c>
    </row>
    <row r="2122" spans="1:2">
      <c r="A2122" s="2" t="s">
        <v>213</v>
      </c>
      <c r="B2122" s="2" t="s">
        <v>2838</v>
      </c>
    </row>
    <row r="2123" spans="1:2">
      <c r="A2123" s="2" t="s">
        <v>213</v>
      </c>
      <c r="B2123" s="2" t="s">
        <v>2129</v>
      </c>
    </row>
    <row r="2124" spans="1:2">
      <c r="A2124" s="2" t="s">
        <v>213</v>
      </c>
      <c r="B2124" s="2" t="s">
        <v>2839</v>
      </c>
    </row>
    <row r="2125" spans="1:2">
      <c r="A2125" s="2" t="s">
        <v>213</v>
      </c>
      <c r="B2125" s="2" t="s">
        <v>2840</v>
      </c>
    </row>
    <row r="2126" spans="1:2">
      <c r="A2126" s="2" t="s">
        <v>213</v>
      </c>
      <c r="B2126" s="2" t="s">
        <v>2841</v>
      </c>
    </row>
    <row r="2127" spans="1:2">
      <c r="A2127" s="2" t="s">
        <v>213</v>
      </c>
      <c r="B2127" s="2" t="s">
        <v>2842</v>
      </c>
    </row>
    <row r="2128" spans="1:2">
      <c r="A2128" s="2" t="s">
        <v>213</v>
      </c>
      <c r="B2128" s="2" t="s">
        <v>2843</v>
      </c>
    </row>
    <row r="2129" spans="1:2">
      <c r="A2129" s="2" t="s">
        <v>213</v>
      </c>
      <c r="B2129" s="2" t="s">
        <v>2844</v>
      </c>
    </row>
    <row r="2130" spans="1:2">
      <c r="A2130" s="2" t="s">
        <v>213</v>
      </c>
      <c r="B2130" s="2" t="s">
        <v>1921</v>
      </c>
    </row>
    <row r="2131" spans="1:2">
      <c r="A2131" s="2" t="s">
        <v>213</v>
      </c>
      <c r="B2131" s="2" t="s">
        <v>2845</v>
      </c>
    </row>
    <row r="2132" spans="1:2">
      <c r="A2132" s="2" t="s">
        <v>213</v>
      </c>
      <c r="B2132" s="2" t="s">
        <v>2013</v>
      </c>
    </row>
    <row r="2133" spans="1:2">
      <c r="A2133" s="2" t="s">
        <v>213</v>
      </c>
      <c r="B2133" s="2" t="s">
        <v>2846</v>
      </c>
    </row>
    <row r="2134" spans="1:2">
      <c r="A2134" s="2" t="s">
        <v>213</v>
      </c>
      <c r="B2134" s="2" t="s">
        <v>2847</v>
      </c>
    </row>
    <row r="2135" spans="1:2">
      <c r="A2135" s="2" t="s">
        <v>213</v>
      </c>
      <c r="B2135" s="2" t="s">
        <v>1811</v>
      </c>
    </row>
    <row r="2136" spans="1:2">
      <c r="A2136" s="2" t="s">
        <v>213</v>
      </c>
      <c r="B2136" s="2" t="s">
        <v>2848</v>
      </c>
    </row>
    <row r="2137" spans="1:2">
      <c r="A2137" s="2" t="s">
        <v>213</v>
      </c>
      <c r="B2137" s="2" t="s">
        <v>2517</v>
      </c>
    </row>
    <row r="2138" spans="1:2">
      <c r="A2138" s="2" t="s">
        <v>213</v>
      </c>
      <c r="B2138" s="2" t="s">
        <v>2849</v>
      </c>
    </row>
    <row r="2139" spans="1:2">
      <c r="A2139" s="2" t="s">
        <v>213</v>
      </c>
      <c r="B2139" s="2" t="s">
        <v>2850</v>
      </c>
    </row>
    <row r="2140" spans="1:2">
      <c r="A2140" s="2" t="s">
        <v>213</v>
      </c>
      <c r="B2140" s="2" t="s">
        <v>2851</v>
      </c>
    </row>
    <row r="2141" spans="1:2">
      <c r="A2141" s="2" t="s">
        <v>213</v>
      </c>
      <c r="B2141" s="2" t="s">
        <v>2633</v>
      </c>
    </row>
    <row r="2142" spans="1:2">
      <c r="A2142" s="2" t="s">
        <v>213</v>
      </c>
      <c r="B2142" s="2" t="s">
        <v>2852</v>
      </c>
    </row>
    <row r="2143" spans="1:2">
      <c r="A2143" s="2" t="s">
        <v>213</v>
      </c>
      <c r="B2143" s="2" t="s">
        <v>2853</v>
      </c>
    </row>
    <row r="2144" spans="1:2">
      <c r="A2144" s="2" t="s">
        <v>213</v>
      </c>
      <c r="B2144" s="2" t="s">
        <v>2854</v>
      </c>
    </row>
    <row r="2145" spans="1:2">
      <c r="A2145" s="2" t="s">
        <v>213</v>
      </c>
      <c r="B2145" s="2" t="s">
        <v>2855</v>
      </c>
    </row>
    <row r="2146" spans="1:2">
      <c r="A2146" s="2" t="s">
        <v>213</v>
      </c>
      <c r="B2146" s="2" t="s">
        <v>2856</v>
      </c>
    </row>
    <row r="2147" spans="1:2">
      <c r="A2147" s="2" t="s">
        <v>213</v>
      </c>
      <c r="B2147" s="2" t="s">
        <v>2331</v>
      </c>
    </row>
    <row r="2148" spans="1:2">
      <c r="A2148" s="2" t="s">
        <v>213</v>
      </c>
      <c r="B2148" s="2" t="s">
        <v>2857</v>
      </c>
    </row>
    <row r="2149" spans="1:2">
      <c r="A2149" s="2" t="s">
        <v>213</v>
      </c>
      <c r="B2149" s="2" t="s">
        <v>2563</v>
      </c>
    </row>
    <row r="2150" spans="1:2">
      <c r="A2150" s="2" t="s">
        <v>213</v>
      </c>
      <c r="B2150" s="2" t="s">
        <v>2858</v>
      </c>
    </row>
    <row r="2151" spans="1:2">
      <c r="A2151" s="2" t="s">
        <v>213</v>
      </c>
      <c r="B2151" s="2" t="s">
        <v>2859</v>
      </c>
    </row>
    <row r="2152" spans="1:2">
      <c r="A2152" s="2" t="s">
        <v>213</v>
      </c>
      <c r="B2152" s="2" t="s">
        <v>2860</v>
      </c>
    </row>
    <row r="2153" spans="1:2">
      <c r="A2153" s="2" t="s">
        <v>213</v>
      </c>
      <c r="B2153" s="2" t="s">
        <v>2861</v>
      </c>
    </row>
    <row r="2154" spans="1:2">
      <c r="A2154" s="2" t="s">
        <v>213</v>
      </c>
      <c r="B2154" s="2" t="s">
        <v>2862</v>
      </c>
    </row>
    <row r="2155" spans="1:2">
      <c r="A2155" s="2" t="s">
        <v>213</v>
      </c>
      <c r="B2155" s="2" t="s">
        <v>2863</v>
      </c>
    </row>
    <row r="2156" spans="1:2">
      <c r="A2156" s="2" t="s">
        <v>213</v>
      </c>
      <c r="B2156" s="2" t="s">
        <v>2864</v>
      </c>
    </row>
    <row r="2157" spans="1:2">
      <c r="A2157" s="2" t="s">
        <v>213</v>
      </c>
      <c r="B2157" s="2" t="s">
        <v>2865</v>
      </c>
    </row>
    <row r="2158" spans="1:2">
      <c r="A2158" s="2" t="s">
        <v>213</v>
      </c>
      <c r="B2158" s="2" t="s">
        <v>2866</v>
      </c>
    </row>
    <row r="2159" spans="1:2">
      <c r="A2159" s="2" t="s">
        <v>213</v>
      </c>
      <c r="B2159" s="2" t="s">
        <v>2867</v>
      </c>
    </row>
    <row r="2160" spans="1:2">
      <c r="A2160" s="2" t="s">
        <v>213</v>
      </c>
      <c r="B2160" s="2" t="s">
        <v>2868</v>
      </c>
    </row>
    <row r="2161" spans="1:2">
      <c r="A2161" s="2" t="s">
        <v>213</v>
      </c>
      <c r="B2161" s="2" t="s">
        <v>2869</v>
      </c>
    </row>
    <row r="2162" spans="1:2">
      <c r="A2162" s="2" t="s">
        <v>213</v>
      </c>
      <c r="B2162" s="2" t="s">
        <v>2870</v>
      </c>
    </row>
    <row r="2163" spans="1:2">
      <c r="A2163" s="2" t="s">
        <v>213</v>
      </c>
      <c r="B2163" s="2" t="s">
        <v>2871</v>
      </c>
    </row>
    <row r="2164" spans="1:2">
      <c r="A2164" s="2" t="s">
        <v>213</v>
      </c>
      <c r="B2164" s="2" t="s">
        <v>2872</v>
      </c>
    </row>
    <row r="2165" spans="1:2">
      <c r="A2165" s="2" t="s">
        <v>213</v>
      </c>
      <c r="B2165" s="2" t="s">
        <v>2873</v>
      </c>
    </row>
    <row r="2166" spans="1:2">
      <c r="A2166" s="2" t="s">
        <v>213</v>
      </c>
      <c r="B2166" s="2" t="s">
        <v>2874</v>
      </c>
    </row>
    <row r="2167" spans="1:2">
      <c r="A2167" s="2" t="s">
        <v>213</v>
      </c>
      <c r="B2167" s="2" t="s">
        <v>2875</v>
      </c>
    </row>
    <row r="2168" spans="1:2">
      <c r="A2168" s="2" t="s">
        <v>213</v>
      </c>
      <c r="B2168" s="2" t="s">
        <v>2876</v>
      </c>
    </row>
    <row r="2169" spans="1:2">
      <c r="A2169" s="2" t="s">
        <v>213</v>
      </c>
      <c r="B2169" s="2" t="s">
        <v>2877</v>
      </c>
    </row>
    <row r="2170" spans="1:2">
      <c r="A2170" s="2" t="s">
        <v>213</v>
      </c>
      <c r="B2170" s="2" t="s">
        <v>2878</v>
      </c>
    </row>
    <row r="2171" spans="1:2">
      <c r="A2171" s="2" t="s">
        <v>213</v>
      </c>
      <c r="B2171" s="2" t="s">
        <v>2879</v>
      </c>
    </row>
    <row r="2172" spans="1:2">
      <c r="A2172" s="2" t="s">
        <v>213</v>
      </c>
      <c r="B2172" s="2" t="s">
        <v>2880</v>
      </c>
    </row>
    <row r="2173" spans="1:2">
      <c r="A2173" s="2" t="s">
        <v>213</v>
      </c>
      <c r="B2173" s="2" t="s">
        <v>2881</v>
      </c>
    </row>
    <row r="2174" spans="1:2">
      <c r="A2174" s="2" t="s">
        <v>213</v>
      </c>
      <c r="B2174" s="2" t="s">
        <v>2882</v>
      </c>
    </row>
    <row r="2175" spans="1:2">
      <c r="A2175" s="2" t="s">
        <v>213</v>
      </c>
      <c r="B2175" s="2" t="s">
        <v>2883</v>
      </c>
    </row>
    <row r="2176" spans="1:2">
      <c r="A2176" s="2" t="s">
        <v>213</v>
      </c>
      <c r="B2176" s="2" t="s">
        <v>2884</v>
      </c>
    </row>
    <row r="2177" spans="1:2">
      <c r="A2177" s="2" t="s">
        <v>213</v>
      </c>
      <c r="B2177" s="2" t="s">
        <v>2885</v>
      </c>
    </row>
    <row r="2178" spans="1:2">
      <c r="A2178" s="2" t="s">
        <v>213</v>
      </c>
      <c r="B2178" s="2" t="s">
        <v>2886</v>
      </c>
    </row>
    <row r="2179" spans="1:2">
      <c r="A2179" s="2" t="s">
        <v>213</v>
      </c>
      <c r="B2179" s="2" t="s">
        <v>2588</v>
      </c>
    </row>
    <row r="2180" spans="1:2">
      <c r="A2180" s="2" t="s">
        <v>213</v>
      </c>
      <c r="B2180" s="2" t="s">
        <v>2887</v>
      </c>
    </row>
    <row r="2181" spans="1:2">
      <c r="A2181" s="2" t="s">
        <v>213</v>
      </c>
      <c r="B2181" s="2" t="s">
        <v>1818</v>
      </c>
    </row>
    <row r="2182" spans="1:2">
      <c r="A2182" s="2" t="s">
        <v>213</v>
      </c>
      <c r="B2182" s="2" t="s">
        <v>2888</v>
      </c>
    </row>
    <row r="2183" spans="1:2">
      <c r="A2183" s="2" t="s">
        <v>213</v>
      </c>
      <c r="B2183" s="2" t="s">
        <v>2889</v>
      </c>
    </row>
    <row r="2184" spans="1:2">
      <c r="A2184" s="2" t="s">
        <v>213</v>
      </c>
      <c r="B2184" s="2" t="s">
        <v>1107</v>
      </c>
    </row>
    <row r="2185" spans="1:2">
      <c r="A2185" s="2" t="s">
        <v>213</v>
      </c>
      <c r="B2185" s="2" t="s">
        <v>2890</v>
      </c>
    </row>
    <row r="2186" spans="1:2">
      <c r="A2186" s="2" t="s">
        <v>213</v>
      </c>
      <c r="B2186" s="2" t="s">
        <v>1601</v>
      </c>
    </row>
    <row r="2187" spans="1:2">
      <c r="A2187" s="2" t="s">
        <v>213</v>
      </c>
      <c r="B2187" s="2" t="s">
        <v>2891</v>
      </c>
    </row>
    <row r="2188" spans="1:2">
      <c r="A2188" s="2" t="s">
        <v>213</v>
      </c>
      <c r="B2188" s="2" t="s">
        <v>2892</v>
      </c>
    </row>
    <row r="2189" spans="1:2">
      <c r="A2189" s="2" t="s">
        <v>213</v>
      </c>
      <c r="B2189" s="2" t="s">
        <v>2893</v>
      </c>
    </row>
    <row r="2190" spans="1:2">
      <c r="A2190" s="2" t="s">
        <v>213</v>
      </c>
      <c r="B2190" s="2" t="s">
        <v>2894</v>
      </c>
    </row>
    <row r="2191" spans="1:2">
      <c r="A2191" s="2" t="s">
        <v>213</v>
      </c>
      <c r="B2191" s="2" t="s">
        <v>2895</v>
      </c>
    </row>
    <row r="2192" spans="1:2">
      <c r="A2192" s="2" t="s">
        <v>213</v>
      </c>
      <c r="B2192" s="2" t="s">
        <v>2896</v>
      </c>
    </row>
    <row r="2193" spans="1:2">
      <c r="A2193" s="2" t="s">
        <v>213</v>
      </c>
      <c r="B2193" s="2" t="s">
        <v>2897</v>
      </c>
    </row>
    <row r="2194" spans="1:2">
      <c r="A2194" s="2" t="s">
        <v>213</v>
      </c>
      <c r="B2194" s="2" t="s">
        <v>2898</v>
      </c>
    </row>
    <row r="2195" spans="1:2">
      <c r="A2195" s="2" t="s">
        <v>213</v>
      </c>
      <c r="B2195" s="2" t="s">
        <v>2499</v>
      </c>
    </row>
    <row r="2196" spans="1:2">
      <c r="A2196" s="2" t="s">
        <v>213</v>
      </c>
      <c r="B2196" s="2" t="s">
        <v>2899</v>
      </c>
    </row>
    <row r="2197" spans="1:2">
      <c r="A2197" s="2" t="s">
        <v>213</v>
      </c>
      <c r="B2197" s="2" t="s">
        <v>2900</v>
      </c>
    </row>
    <row r="2198" spans="1:2">
      <c r="A2198" s="2" t="s">
        <v>213</v>
      </c>
      <c r="B2198" s="2" t="s">
        <v>2901</v>
      </c>
    </row>
    <row r="2199" spans="1:2">
      <c r="A2199" s="2" t="s">
        <v>213</v>
      </c>
      <c r="B2199" s="2" t="s">
        <v>1647</v>
      </c>
    </row>
    <row r="2200" spans="1:2">
      <c r="A2200" s="2" t="s">
        <v>213</v>
      </c>
      <c r="B2200" s="2" t="s">
        <v>2902</v>
      </c>
    </row>
    <row r="2201" spans="1:2">
      <c r="A2201" s="2" t="s">
        <v>213</v>
      </c>
      <c r="B2201" s="2" t="s">
        <v>2121</v>
      </c>
    </row>
    <row r="2202" spans="1:2">
      <c r="A2202" s="2" t="s">
        <v>213</v>
      </c>
      <c r="B2202" s="2" t="s">
        <v>2903</v>
      </c>
    </row>
    <row r="2203" spans="1:2">
      <c r="A2203" s="2" t="s">
        <v>213</v>
      </c>
      <c r="B2203" s="2" t="s">
        <v>1513</v>
      </c>
    </row>
    <row r="2204" spans="1:2">
      <c r="A2204" s="2" t="s">
        <v>213</v>
      </c>
      <c r="B2204" s="2" t="s">
        <v>2904</v>
      </c>
    </row>
    <row r="2205" spans="1:2">
      <c r="A2205" s="2" t="s">
        <v>213</v>
      </c>
      <c r="B2205" s="2" t="s">
        <v>2905</v>
      </c>
    </row>
    <row r="2206" spans="1:2">
      <c r="A2206" s="2" t="s">
        <v>213</v>
      </c>
      <c r="B2206" s="2" t="s">
        <v>2906</v>
      </c>
    </row>
    <row r="2207" spans="1:2">
      <c r="A2207" s="2" t="s">
        <v>213</v>
      </c>
      <c r="B2207" s="2" t="s">
        <v>2907</v>
      </c>
    </row>
    <row r="2208" spans="1:2">
      <c r="A2208" s="2" t="s">
        <v>213</v>
      </c>
      <c r="B2208" s="2" t="s">
        <v>2908</v>
      </c>
    </row>
    <row r="2209" spans="1:2">
      <c r="A2209" s="2" t="s">
        <v>213</v>
      </c>
      <c r="B2209" s="2" t="s">
        <v>2909</v>
      </c>
    </row>
    <row r="2210" spans="1:2">
      <c r="A2210" s="2" t="s">
        <v>213</v>
      </c>
      <c r="B2210" s="2" t="s">
        <v>1023</v>
      </c>
    </row>
    <row r="2211" spans="1:2">
      <c r="A2211" s="2" t="s">
        <v>213</v>
      </c>
      <c r="B2211" s="2" t="s">
        <v>2910</v>
      </c>
    </row>
    <row r="2212" spans="1:2">
      <c r="A2212" s="2" t="s">
        <v>213</v>
      </c>
      <c r="B2212" s="2" t="s">
        <v>2911</v>
      </c>
    </row>
    <row r="2213" spans="1:2">
      <c r="A2213" s="2" t="s">
        <v>213</v>
      </c>
      <c r="B2213" s="2" t="s">
        <v>2912</v>
      </c>
    </row>
    <row r="2214" spans="1:2">
      <c r="A2214" s="2" t="s">
        <v>213</v>
      </c>
      <c r="B2214" s="2" t="s">
        <v>2913</v>
      </c>
    </row>
    <row r="2215" spans="1:2">
      <c r="A2215" s="2" t="s">
        <v>213</v>
      </c>
      <c r="B2215" s="2" t="s">
        <v>2914</v>
      </c>
    </row>
    <row r="2216" spans="1:2">
      <c r="A2216" s="2" t="s">
        <v>213</v>
      </c>
      <c r="B2216" s="2" t="s">
        <v>988</v>
      </c>
    </row>
    <row r="2217" spans="1:2">
      <c r="A2217" s="2" t="s">
        <v>213</v>
      </c>
      <c r="B2217" s="2" t="s">
        <v>2915</v>
      </c>
    </row>
    <row r="2218" spans="1:2">
      <c r="A2218" s="2" t="s">
        <v>213</v>
      </c>
      <c r="B2218" s="2" t="s">
        <v>2916</v>
      </c>
    </row>
    <row r="2219" spans="1:2">
      <c r="A2219" s="2" t="s">
        <v>213</v>
      </c>
      <c r="B2219" s="2" t="s">
        <v>2917</v>
      </c>
    </row>
    <row r="2220" spans="1:2">
      <c r="A2220" s="2" t="s">
        <v>214</v>
      </c>
      <c r="B2220" s="2" t="s">
        <v>2918</v>
      </c>
    </row>
    <row r="2221" spans="1:2">
      <c r="A2221" s="2" t="s">
        <v>214</v>
      </c>
      <c r="B2221" s="2" t="s">
        <v>2919</v>
      </c>
    </row>
    <row r="2222" spans="1:2">
      <c r="A2222" s="2" t="s">
        <v>214</v>
      </c>
      <c r="B2222" s="2" t="s">
        <v>2920</v>
      </c>
    </row>
    <row r="2223" spans="1:2">
      <c r="A2223" s="2" t="s">
        <v>214</v>
      </c>
      <c r="B2223" s="2" t="s">
        <v>2921</v>
      </c>
    </row>
    <row r="2224" spans="1:2">
      <c r="A2224" s="2" t="s">
        <v>214</v>
      </c>
      <c r="B2224" s="2" t="s">
        <v>2922</v>
      </c>
    </row>
    <row r="2225" spans="1:2">
      <c r="A2225" s="2" t="s">
        <v>214</v>
      </c>
      <c r="B2225" s="2" t="s">
        <v>2923</v>
      </c>
    </row>
    <row r="2226" spans="1:2">
      <c r="A2226" s="2" t="s">
        <v>214</v>
      </c>
      <c r="B2226" s="2" t="s">
        <v>2924</v>
      </c>
    </row>
    <row r="2227" spans="1:2">
      <c r="A2227" s="2" t="s">
        <v>214</v>
      </c>
      <c r="B2227" s="2" t="s">
        <v>2925</v>
      </c>
    </row>
    <row r="2228" spans="1:2">
      <c r="A2228" s="2" t="s">
        <v>214</v>
      </c>
      <c r="B2228" s="2" t="s">
        <v>2926</v>
      </c>
    </row>
    <row r="2229" spans="1:2">
      <c r="A2229" s="2" t="s">
        <v>214</v>
      </c>
      <c r="B2229" s="2" t="s">
        <v>2927</v>
      </c>
    </row>
    <row r="2230" spans="1:2">
      <c r="A2230" s="2" t="s">
        <v>214</v>
      </c>
      <c r="B2230" s="2" t="s">
        <v>2928</v>
      </c>
    </row>
    <row r="2231" spans="1:2">
      <c r="A2231" s="2" t="s">
        <v>214</v>
      </c>
      <c r="B2231" s="2" t="s">
        <v>2929</v>
      </c>
    </row>
    <row r="2232" spans="1:2">
      <c r="A2232" s="2" t="s">
        <v>214</v>
      </c>
      <c r="B2232" s="2" t="s">
        <v>2930</v>
      </c>
    </row>
    <row r="2233" spans="1:2">
      <c r="A2233" s="2" t="s">
        <v>214</v>
      </c>
      <c r="B2233" s="2" t="s">
        <v>2931</v>
      </c>
    </row>
    <row r="2234" spans="1:2">
      <c r="A2234" s="2" t="s">
        <v>214</v>
      </c>
      <c r="B2234" s="2" t="s">
        <v>2932</v>
      </c>
    </row>
    <row r="2235" spans="1:2">
      <c r="A2235" s="2" t="s">
        <v>214</v>
      </c>
      <c r="B2235" s="2" t="s">
        <v>2933</v>
      </c>
    </row>
    <row r="2236" spans="1:2">
      <c r="A2236" s="2" t="s">
        <v>214</v>
      </c>
      <c r="B2236" s="2" t="s">
        <v>2934</v>
      </c>
    </row>
    <row r="2237" spans="1:2">
      <c r="A2237" s="2" t="s">
        <v>214</v>
      </c>
      <c r="B2237" s="2" t="s">
        <v>2935</v>
      </c>
    </row>
    <row r="2238" spans="1:2">
      <c r="A2238" s="2" t="s">
        <v>214</v>
      </c>
      <c r="B2238" s="2" t="s">
        <v>2936</v>
      </c>
    </row>
    <row r="2239" spans="1:2">
      <c r="A2239" s="2" t="s">
        <v>214</v>
      </c>
      <c r="B2239" s="2" t="s">
        <v>2937</v>
      </c>
    </row>
    <row r="2240" spans="1:2">
      <c r="A2240" s="2" t="s">
        <v>214</v>
      </c>
      <c r="B2240" s="2" t="s">
        <v>2938</v>
      </c>
    </row>
    <row r="2241" spans="1:2">
      <c r="A2241" s="2" t="s">
        <v>214</v>
      </c>
      <c r="B2241" s="2" t="s">
        <v>2939</v>
      </c>
    </row>
    <row r="2242" spans="1:2">
      <c r="A2242" s="2" t="s">
        <v>214</v>
      </c>
      <c r="B2242" s="2" t="s">
        <v>2940</v>
      </c>
    </row>
    <row r="2243" spans="1:2">
      <c r="A2243" s="2" t="s">
        <v>214</v>
      </c>
      <c r="B2243" s="2" t="s">
        <v>2941</v>
      </c>
    </row>
    <row r="2244" spans="1:2">
      <c r="A2244" s="2" t="s">
        <v>214</v>
      </c>
      <c r="B2244" s="2" t="s">
        <v>2942</v>
      </c>
    </row>
    <row r="2245" spans="1:2">
      <c r="A2245" s="2" t="s">
        <v>214</v>
      </c>
      <c r="B2245" s="2" t="s">
        <v>2943</v>
      </c>
    </row>
    <row r="2246" spans="1:2">
      <c r="A2246" s="2" t="s">
        <v>214</v>
      </c>
      <c r="B2246" s="2" t="s">
        <v>2944</v>
      </c>
    </row>
    <row r="2247" spans="1:2">
      <c r="A2247" s="2" t="s">
        <v>214</v>
      </c>
      <c r="B2247" s="2" t="s">
        <v>2945</v>
      </c>
    </row>
    <row r="2248" spans="1:2">
      <c r="A2248" s="2" t="s">
        <v>214</v>
      </c>
      <c r="B2248" s="2" t="s">
        <v>2946</v>
      </c>
    </row>
    <row r="2249" spans="1:2">
      <c r="A2249" s="2" t="s">
        <v>214</v>
      </c>
      <c r="B2249" s="2" t="s">
        <v>2947</v>
      </c>
    </row>
    <row r="2250" spans="1:2">
      <c r="A2250" s="2" t="s">
        <v>214</v>
      </c>
      <c r="B2250" s="2" t="s">
        <v>2948</v>
      </c>
    </row>
    <row r="2251" spans="1:2">
      <c r="A2251" s="2" t="s">
        <v>214</v>
      </c>
      <c r="B2251" s="2" t="s">
        <v>2949</v>
      </c>
    </row>
    <row r="2252" spans="1:2">
      <c r="A2252" s="2" t="s">
        <v>214</v>
      </c>
      <c r="B2252" s="2" t="s">
        <v>2950</v>
      </c>
    </row>
    <row r="2253" spans="1:2">
      <c r="A2253" s="2" t="s">
        <v>214</v>
      </c>
      <c r="B2253" s="2" t="s">
        <v>2951</v>
      </c>
    </row>
    <row r="2254" spans="1:2">
      <c r="A2254" s="2" t="s">
        <v>214</v>
      </c>
      <c r="B2254" s="2" t="s">
        <v>2952</v>
      </c>
    </row>
    <row r="2255" spans="1:2">
      <c r="A2255" s="2" t="s">
        <v>214</v>
      </c>
      <c r="B2255" s="2" t="s">
        <v>2953</v>
      </c>
    </row>
    <row r="2256" spans="1:2">
      <c r="A2256" s="2" t="s">
        <v>214</v>
      </c>
      <c r="B2256" s="2" t="s">
        <v>917</v>
      </c>
    </row>
    <row r="2257" spans="1:2">
      <c r="A2257" s="2" t="s">
        <v>214</v>
      </c>
      <c r="B2257" s="2" t="s">
        <v>2954</v>
      </c>
    </row>
    <row r="2258" spans="1:2">
      <c r="A2258" s="2" t="s">
        <v>214</v>
      </c>
      <c r="B2258" s="2" t="s">
        <v>2560</v>
      </c>
    </row>
    <row r="2259" spans="1:2">
      <c r="A2259" s="2" t="s">
        <v>214</v>
      </c>
      <c r="B2259" s="2" t="s">
        <v>2955</v>
      </c>
    </row>
    <row r="2260" spans="1:2">
      <c r="A2260" s="2" t="s">
        <v>214</v>
      </c>
      <c r="B2260" s="2" t="s">
        <v>1518</v>
      </c>
    </row>
    <row r="2261" spans="1:2">
      <c r="A2261" s="2" t="s">
        <v>214</v>
      </c>
      <c r="B2261" s="2" t="s">
        <v>2956</v>
      </c>
    </row>
    <row r="2262" spans="1:2">
      <c r="A2262" s="2" t="s">
        <v>214</v>
      </c>
      <c r="B2262" s="2" t="s">
        <v>869</v>
      </c>
    </row>
    <row r="2263" spans="1:2">
      <c r="A2263" s="2" t="s">
        <v>214</v>
      </c>
      <c r="B2263" s="2" t="s">
        <v>2957</v>
      </c>
    </row>
    <row r="2264" spans="1:2">
      <c r="A2264" s="2" t="s">
        <v>214</v>
      </c>
      <c r="B2264" s="2" t="s">
        <v>2958</v>
      </c>
    </row>
    <row r="2265" spans="1:2">
      <c r="A2265" s="2" t="s">
        <v>214</v>
      </c>
      <c r="B2265" s="2" t="s">
        <v>2959</v>
      </c>
    </row>
    <row r="2266" spans="1:2">
      <c r="A2266" s="2" t="s">
        <v>214</v>
      </c>
      <c r="B2266" s="2" t="s">
        <v>2960</v>
      </c>
    </row>
    <row r="2267" spans="1:2">
      <c r="A2267" s="2" t="s">
        <v>214</v>
      </c>
      <c r="B2267" s="2" t="s">
        <v>2961</v>
      </c>
    </row>
    <row r="2268" spans="1:2">
      <c r="A2268" s="2" t="s">
        <v>214</v>
      </c>
      <c r="B2268" s="2" t="s">
        <v>2962</v>
      </c>
    </row>
    <row r="2269" spans="1:2">
      <c r="A2269" s="2" t="s">
        <v>214</v>
      </c>
      <c r="B2269" s="2" t="s">
        <v>2963</v>
      </c>
    </row>
    <row r="2270" spans="1:2">
      <c r="A2270" s="2" t="s">
        <v>214</v>
      </c>
      <c r="B2270" s="2" t="s">
        <v>2964</v>
      </c>
    </row>
    <row r="2271" spans="1:2">
      <c r="A2271" s="2" t="s">
        <v>214</v>
      </c>
      <c r="B2271" s="2" t="s">
        <v>2965</v>
      </c>
    </row>
    <row r="2272" spans="1:2">
      <c r="A2272" s="2" t="s">
        <v>214</v>
      </c>
      <c r="B2272" s="2" t="s">
        <v>2966</v>
      </c>
    </row>
    <row r="2273" spans="1:2">
      <c r="A2273" s="2" t="s">
        <v>214</v>
      </c>
      <c r="B2273" s="2" t="s">
        <v>2967</v>
      </c>
    </row>
    <row r="2274" spans="1:2">
      <c r="A2274" s="2" t="s">
        <v>214</v>
      </c>
      <c r="B2274" s="2" t="s">
        <v>2968</v>
      </c>
    </row>
    <row r="2275" spans="1:2">
      <c r="A2275" s="2" t="s">
        <v>214</v>
      </c>
      <c r="B2275" s="2" t="s">
        <v>1955</v>
      </c>
    </row>
    <row r="2276" spans="1:2">
      <c r="A2276" s="2" t="s">
        <v>214</v>
      </c>
      <c r="B2276" s="2" t="s">
        <v>2969</v>
      </c>
    </row>
    <row r="2277" spans="1:2">
      <c r="A2277" s="2" t="s">
        <v>214</v>
      </c>
      <c r="B2277" s="2" t="s">
        <v>2970</v>
      </c>
    </row>
    <row r="2278" spans="1:2">
      <c r="A2278" s="2" t="s">
        <v>214</v>
      </c>
      <c r="B2278" s="2" t="s">
        <v>2971</v>
      </c>
    </row>
    <row r="2279" spans="1:2">
      <c r="A2279" s="2" t="s">
        <v>214</v>
      </c>
      <c r="B2279" s="2" t="s">
        <v>2972</v>
      </c>
    </row>
    <row r="2280" spans="1:2">
      <c r="A2280" s="2" t="s">
        <v>214</v>
      </c>
      <c r="B2280" s="2" t="s">
        <v>2973</v>
      </c>
    </row>
    <row r="2281" spans="1:2">
      <c r="A2281" s="2" t="s">
        <v>214</v>
      </c>
      <c r="B2281" s="2" t="s">
        <v>2974</v>
      </c>
    </row>
    <row r="2282" spans="1:2">
      <c r="A2282" s="2" t="s">
        <v>214</v>
      </c>
      <c r="B2282" s="2" t="s">
        <v>2975</v>
      </c>
    </row>
    <row r="2283" spans="1:2">
      <c r="A2283" s="2" t="s">
        <v>214</v>
      </c>
      <c r="B2283" s="2" t="s">
        <v>2976</v>
      </c>
    </row>
    <row r="2284" spans="1:2">
      <c r="A2284" s="2" t="s">
        <v>214</v>
      </c>
      <c r="B2284" s="2" t="s">
        <v>2977</v>
      </c>
    </row>
    <row r="2285" spans="1:2">
      <c r="A2285" s="2" t="s">
        <v>214</v>
      </c>
      <c r="B2285" s="2" t="s">
        <v>2978</v>
      </c>
    </row>
    <row r="2286" spans="1:2">
      <c r="A2286" s="2" t="s">
        <v>214</v>
      </c>
      <c r="B2286" s="2" t="s">
        <v>2130</v>
      </c>
    </row>
    <row r="2287" spans="1:2">
      <c r="A2287" s="2" t="s">
        <v>214</v>
      </c>
      <c r="B2287" s="2" t="s">
        <v>2574</v>
      </c>
    </row>
    <row r="2288" spans="1:2">
      <c r="A2288" s="2" t="s">
        <v>214</v>
      </c>
      <c r="B2288" s="2" t="s">
        <v>2979</v>
      </c>
    </row>
    <row r="2289" spans="1:2">
      <c r="A2289" s="2" t="s">
        <v>214</v>
      </c>
      <c r="B2289" s="2" t="s">
        <v>2980</v>
      </c>
    </row>
    <row r="2290" spans="1:2">
      <c r="A2290" s="2" t="s">
        <v>214</v>
      </c>
      <c r="B2290" s="2" t="s">
        <v>2981</v>
      </c>
    </row>
    <row r="2291" spans="1:2">
      <c r="A2291" s="2" t="s">
        <v>214</v>
      </c>
      <c r="B2291" s="2" t="s">
        <v>2982</v>
      </c>
    </row>
    <row r="2292" spans="1:2">
      <c r="A2292" s="2" t="s">
        <v>214</v>
      </c>
      <c r="B2292" s="2" t="s">
        <v>2983</v>
      </c>
    </row>
    <row r="2293" spans="1:2">
      <c r="A2293" s="2" t="s">
        <v>214</v>
      </c>
      <c r="B2293" s="2" t="s">
        <v>2984</v>
      </c>
    </row>
    <row r="2294" spans="1:2">
      <c r="A2294" s="2" t="s">
        <v>214</v>
      </c>
      <c r="B2294" s="2" t="s">
        <v>2985</v>
      </c>
    </row>
    <row r="2295" spans="1:2">
      <c r="A2295" s="2" t="s">
        <v>214</v>
      </c>
      <c r="B2295" s="2" t="s">
        <v>2986</v>
      </c>
    </row>
    <row r="2296" spans="1:2">
      <c r="A2296" s="2" t="s">
        <v>214</v>
      </c>
      <c r="B2296" s="2" t="s">
        <v>2987</v>
      </c>
    </row>
    <row r="2297" spans="1:2">
      <c r="A2297" s="2" t="s">
        <v>214</v>
      </c>
      <c r="B2297" s="2" t="s">
        <v>2988</v>
      </c>
    </row>
    <row r="2298" spans="1:2">
      <c r="A2298" s="2" t="s">
        <v>214</v>
      </c>
      <c r="B2298" s="2" t="s">
        <v>2989</v>
      </c>
    </row>
    <row r="2299" spans="1:2">
      <c r="A2299" s="2" t="s">
        <v>214</v>
      </c>
      <c r="B2299" s="2" t="s">
        <v>2990</v>
      </c>
    </row>
    <row r="2300" spans="1:2">
      <c r="A2300" s="2" t="s">
        <v>214</v>
      </c>
      <c r="B2300" s="2" t="s">
        <v>2991</v>
      </c>
    </row>
    <row r="2301" spans="1:2">
      <c r="A2301" s="2" t="s">
        <v>214</v>
      </c>
      <c r="B2301" s="2" t="s">
        <v>2992</v>
      </c>
    </row>
    <row r="2302" spans="1:2">
      <c r="A2302" s="2" t="s">
        <v>214</v>
      </c>
      <c r="B2302" s="2" t="s">
        <v>1854</v>
      </c>
    </row>
    <row r="2303" spans="1:2">
      <c r="A2303" s="2" t="s">
        <v>214</v>
      </c>
      <c r="B2303" s="2" t="s">
        <v>2993</v>
      </c>
    </row>
    <row r="2304" spans="1:2">
      <c r="A2304" s="2" t="s">
        <v>214</v>
      </c>
      <c r="B2304" s="2" t="s">
        <v>2994</v>
      </c>
    </row>
    <row r="2305" spans="1:2">
      <c r="A2305" s="2" t="s">
        <v>214</v>
      </c>
      <c r="B2305" s="2" t="s">
        <v>2995</v>
      </c>
    </row>
    <row r="2306" spans="1:2">
      <c r="A2306" s="2" t="s">
        <v>214</v>
      </c>
      <c r="B2306" s="2" t="s">
        <v>2996</v>
      </c>
    </row>
    <row r="2307" spans="1:2">
      <c r="A2307" s="2" t="s">
        <v>214</v>
      </c>
      <c r="B2307" s="2" t="s">
        <v>2997</v>
      </c>
    </row>
    <row r="2308" spans="1:2">
      <c r="A2308" s="2" t="s">
        <v>214</v>
      </c>
      <c r="B2308" s="2" t="s">
        <v>2998</v>
      </c>
    </row>
    <row r="2309" spans="1:2">
      <c r="A2309" s="2" t="s">
        <v>214</v>
      </c>
      <c r="B2309" s="2" t="s">
        <v>2999</v>
      </c>
    </row>
    <row r="2310" spans="1:2">
      <c r="A2310" s="2" t="s">
        <v>214</v>
      </c>
      <c r="B2310" s="2" t="s">
        <v>3000</v>
      </c>
    </row>
    <row r="2311" spans="1:2">
      <c r="A2311" s="2" t="s">
        <v>214</v>
      </c>
      <c r="B2311" s="2" t="s">
        <v>3001</v>
      </c>
    </row>
    <row r="2312" spans="1:2">
      <c r="A2312" s="2" t="s">
        <v>214</v>
      </c>
      <c r="B2312" s="2" t="s">
        <v>3002</v>
      </c>
    </row>
    <row r="2313" spans="1:2">
      <c r="A2313" s="2" t="s">
        <v>214</v>
      </c>
      <c r="B2313" s="2" t="s">
        <v>3003</v>
      </c>
    </row>
    <row r="2314" spans="1:2">
      <c r="A2314" s="2" t="s">
        <v>214</v>
      </c>
      <c r="B2314" s="2" t="s">
        <v>3004</v>
      </c>
    </row>
    <row r="2315" spans="1:2">
      <c r="A2315" s="2" t="s">
        <v>214</v>
      </c>
      <c r="B2315" s="2" t="s">
        <v>3005</v>
      </c>
    </row>
    <row r="2316" spans="1:2">
      <c r="A2316" s="2" t="s">
        <v>214</v>
      </c>
      <c r="B2316" s="2" t="s">
        <v>3006</v>
      </c>
    </row>
    <row r="2317" spans="1:2">
      <c r="A2317" s="2" t="s">
        <v>215</v>
      </c>
      <c r="B2317" s="2" t="s">
        <v>3007</v>
      </c>
    </row>
    <row r="2318" spans="1:2">
      <c r="A2318" s="2" t="s">
        <v>215</v>
      </c>
      <c r="B2318" s="2" t="s">
        <v>3008</v>
      </c>
    </row>
    <row r="2319" spans="1:2">
      <c r="A2319" s="2" t="s">
        <v>215</v>
      </c>
      <c r="B2319" s="2" t="s">
        <v>1879</v>
      </c>
    </row>
    <row r="2320" spans="1:2">
      <c r="A2320" s="2" t="s">
        <v>215</v>
      </c>
      <c r="B2320" s="2" t="s">
        <v>3009</v>
      </c>
    </row>
    <row r="2321" spans="1:2">
      <c r="A2321" s="2" t="s">
        <v>215</v>
      </c>
      <c r="B2321" s="2" t="s">
        <v>3010</v>
      </c>
    </row>
    <row r="2322" spans="1:2">
      <c r="A2322" s="2" t="s">
        <v>215</v>
      </c>
      <c r="B2322" s="2" t="s">
        <v>3011</v>
      </c>
    </row>
    <row r="2323" spans="1:2">
      <c r="A2323" s="2" t="s">
        <v>215</v>
      </c>
      <c r="B2323" s="2" t="s">
        <v>3012</v>
      </c>
    </row>
    <row r="2324" spans="1:2">
      <c r="A2324" s="2" t="s">
        <v>215</v>
      </c>
      <c r="B2324" s="2" t="s">
        <v>3013</v>
      </c>
    </row>
    <row r="2325" spans="1:2">
      <c r="A2325" s="2" t="s">
        <v>215</v>
      </c>
      <c r="B2325" s="2" t="s">
        <v>3014</v>
      </c>
    </row>
    <row r="2326" spans="1:2">
      <c r="A2326" s="2" t="s">
        <v>215</v>
      </c>
      <c r="B2326" s="2" t="s">
        <v>3015</v>
      </c>
    </row>
    <row r="2327" spans="1:2">
      <c r="A2327" s="2" t="s">
        <v>215</v>
      </c>
      <c r="B2327" s="2" t="s">
        <v>3016</v>
      </c>
    </row>
    <row r="2328" spans="1:2">
      <c r="A2328" s="2" t="s">
        <v>215</v>
      </c>
      <c r="B2328" s="2" t="s">
        <v>1595</v>
      </c>
    </row>
    <row r="2329" spans="1:2">
      <c r="A2329" s="2" t="s">
        <v>215</v>
      </c>
      <c r="B2329" s="2" t="s">
        <v>3017</v>
      </c>
    </row>
    <row r="2330" spans="1:2">
      <c r="A2330" s="2" t="s">
        <v>215</v>
      </c>
      <c r="B2330" s="2" t="s">
        <v>3018</v>
      </c>
    </row>
    <row r="2331" spans="1:2">
      <c r="A2331" s="2" t="s">
        <v>215</v>
      </c>
      <c r="B2331" s="2" t="s">
        <v>3019</v>
      </c>
    </row>
    <row r="2332" spans="1:2">
      <c r="A2332" s="2" t="s">
        <v>215</v>
      </c>
      <c r="B2332" s="2" t="s">
        <v>3020</v>
      </c>
    </row>
    <row r="2333" spans="1:2">
      <c r="A2333" s="2" t="s">
        <v>215</v>
      </c>
      <c r="B2333" s="2" t="s">
        <v>3021</v>
      </c>
    </row>
    <row r="2334" spans="1:2">
      <c r="A2334" s="2" t="s">
        <v>215</v>
      </c>
      <c r="B2334" s="2" t="s">
        <v>3022</v>
      </c>
    </row>
    <row r="2335" spans="1:2">
      <c r="A2335" s="2" t="s">
        <v>215</v>
      </c>
      <c r="B2335" s="2" t="s">
        <v>3023</v>
      </c>
    </row>
    <row r="2336" spans="1:2">
      <c r="A2336" s="2" t="s">
        <v>215</v>
      </c>
      <c r="B2336" s="2" t="s">
        <v>3024</v>
      </c>
    </row>
    <row r="2337" spans="1:2">
      <c r="A2337" s="2" t="s">
        <v>215</v>
      </c>
      <c r="B2337" s="2" t="s">
        <v>3025</v>
      </c>
    </row>
    <row r="2338" spans="1:2">
      <c r="A2338" s="2" t="s">
        <v>215</v>
      </c>
      <c r="B2338" s="2" t="s">
        <v>3026</v>
      </c>
    </row>
    <row r="2339" spans="1:2">
      <c r="A2339" s="2" t="s">
        <v>215</v>
      </c>
      <c r="B2339" s="2" t="s">
        <v>3027</v>
      </c>
    </row>
    <row r="2340" spans="1:2">
      <c r="A2340" s="2" t="s">
        <v>215</v>
      </c>
      <c r="B2340" s="2" t="s">
        <v>3028</v>
      </c>
    </row>
    <row r="2341" spans="1:2">
      <c r="A2341" s="2" t="s">
        <v>215</v>
      </c>
      <c r="B2341" s="2" t="s">
        <v>3029</v>
      </c>
    </row>
    <row r="2342" spans="1:2">
      <c r="A2342" s="2" t="s">
        <v>215</v>
      </c>
      <c r="B2342" s="2" t="s">
        <v>2328</v>
      </c>
    </row>
    <row r="2343" spans="1:2">
      <c r="A2343" s="2" t="s">
        <v>215</v>
      </c>
      <c r="B2343" s="2" t="s">
        <v>3030</v>
      </c>
    </row>
    <row r="2344" spans="1:2">
      <c r="A2344" s="2" t="s">
        <v>215</v>
      </c>
      <c r="B2344" s="2" t="s">
        <v>3031</v>
      </c>
    </row>
    <row r="2345" spans="1:2">
      <c r="A2345" s="2" t="s">
        <v>215</v>
      </c>
      <c r="B2345" s="2" t="s">
        <v>3032</v>
      </c>
    </row>
    <row r="2346" spans="1:2">
      <c r="A2346" s="2" t="s">
        <v>215</v>
      </c>
      <c r="B2346" s="2" t="s">
        <v>3033</v>
      </c>
    </row>
    <row r="2347" spans="1:2">
      <c r="A2347" s="2" t="s">
        <v>215</v>
      </c>
      <c r="B2347" s="2" t="s">
        <v>3034</v>
      </c>
    </row>
    <row r="2348" spans="1:2">
      <c r="A2348" s="2" t="s">
        <v>215</v>
      </c>
      <c r="B2348" s="2" t="s">
        <v>3035</v>
      </c>
    </row>
    <row r="2349" spans="1:2">
      <c r="A2349" s="2" t="s">
        <v>215</v>
      </c>
      <c r="B2349" s="2" t="s">
        <v>3036</v>
      </c>
    </row>
    <row r="2350" spans="1:2">
      <c r="A2350" s="2" t="s">
        <v>215</v>
      </c>
      <c r="B2350" s="2" t="s">
        <v>3037</v>
      </c>
    </row>
    <row r="2351" spans="1:2">
      <c r="A2351" s="2" t="s">
        <v>215</v>
      </c>
      <c r="B2351" s="2" t="s">
        <v>3038</v>
      </c>
    </row>
    <row r="2352" spans="1:2">
      <c r="A2352" s="2" t="s">
        <v>215</v>
      </c>
      <c r="B2352" s="2" t="s">
        <v>3039</v>
      </c>
    </row>
    <row r="2353" spans="1:2">
      <c r="A2353" s="2" t="s">
        <v>215</v>
      </c>
      <c r="B2353" s="2" t="s">
        <v>3040</v>
      </c>
    </row>
    <row r="2354" spans="1:2">
      <c r="A2354" s="2" t="s">
        <v>215</v>
      </c>
      <c r="B2354" s="2" t="s">
        <v>3041</v>
      </c>
    </row>
    <row r="2355" spans="1:2">
      <c r="A2355" s="2" t="s">
        <v>215</v>
      </c>
      <c r="B2355" s="2" t="s">
        <v>1996</v>
      </c>
    </row>
    <row r="2356" spans="1:2">
      <c r="A2356" s="2" t="s">
        <v>215</v>
      </c>
      <c r="B2356" s="2" t="s">
        <v>3042</v>
      </c>
    </row>
    <row r="2357" spans="1:2">
      <c r="A2357" s="2" t="s">
        <v>215</v>
      </c>
      <c r="B2357" s="2" t="s">
        <v>3043</v>
      </c>
    </row>
    <row r="2358" spans="1:2">
      <c r="A2358" s="2" t="s">
        <v>215</v>
      </c>
      <c r="B2358" s="2" t="s">
        <v>3044</v>
      </c>
    </row>
    <row r="2359" spans="1:2">
      <c r="A2359" s="2" t="s">
        <v>215</v>
      </c>
      <c r="B2359" s="2" t="s">
        <v>3045</v>
      </c>
    </row>
    <row r="2360" spans="1:2">
      <c r="A2360" s="2" t="s">
        <v>215</v>
      </c>
      <c r="B2360" s="2" t="s">
        <v>3046</v>
      </c>
    </row>
    <row r="2361" spans="1:2">
      <c r="A2361" s="2" t="s">
        <v>215</v>
      </c>
      <c r="B2361" s="2" t="s">
        <v>3047</v>
      </c>
    </row>
    <row r="2362" spans="1:2">
      <c r="A2362" s="2" t="s">
        <v>215</v>
      </c>
      <c r="B2362" s="2" t="s">
        <v>3048</v>
      </c>
    </row>
    <row r="2363" spans="1:2">
      <c r="A2363" s="2" t="s">
        <v>215</v>
      </c>
      <c r="B2363" s="2" t="s">
        <v>3049</v>
      </c>
    </row>
    <row r="2364" spans="1:2">
      <c r="A2364" s="2" t="s">
        <v>215</v>
      </c>
      <c r="B2364" s="2" t="s">
        <v>3050</v>
      </c>
    </row>
    <row r="2365" spans="1:2">
      <c r="A2365" s="2" t="s">
        <v>215</v>
      </c>
      <c r="B2365" s="2" t="s">
        <v>3051</v>
      </c>
    </row>
    <row r="2366" spans="1:2">
      <c r="A2366" s="2" t="s">
        <v>215</v>
      </c>
      <c r="B2366" s="2" t="s">
        <v>3052</v>
      </c>
    </row>
    <row r="2367" spans="1:2">
      <c r="A2367" s="2" t="s">
        <v>215</v>
      </c>
      <c r="B2367" s="2" t="s">
        <v>3053</v>
      </c>
    </row>
    <row r="2368" spans="1:2">
      <c r="A2368" s="2" t="s">
        <v>215</v>
      </c>
      <c r="B2368" s="2" t="s">
        <v>3054</v>
      </c>
    </row>
    <row r="2369" spans="1:2">
      <c r="A2369" s="2" t="s">
        <v>215</v>
      </c>
      <c r="B2369" s="2" t="s">
        <v>2386</v>
      </c>
    </row>
    <row r="2370" spans="1:2">
      <c r="A2370" s="2" t="s">
        <v>215</v>
      </c>
      <c r="B2370" s="2" t="s">
        <v>3055</v>
      </c>
    </row>
    <row r="2371" spans="1:2">
      <c r="A2371" s="2" t="s">
        <v>216</v>
      </c>
      <c r="B2371" s="2" t="s">
        <v>3056</v>
      </c>
    </row>
    <row r="2372" spans="1:2">
      <c r="A2372" s="2" t="s">
        <v>216</v>
      </c>
      <c r="B2372" s="2" t="s">
        <v>3057</v>
      </c>
    </row>
    <row r="2373" spans="1:2">
      <c r="A2373" s="2" t="s">
        <v>216</v>
      </c>
      <c r="B2373" s="2" t="s">
        <v>3058</v>
      </c>
    </row>
    <row r="2374" spans="1:2">
      <c r="A2374" s="2" t="s">
        <v>216</v>
      </c>
      <c r="B2374" s="2" t="s">
        <v>3059</v>
      </c>
    </row>
    <row r="2375" spans="1:2">
      <c r="A2375" s="2" t="s">
        <v>216</v>
      </c>
      <c r="B2375" s="2" t="s">
        <v>2340</v>
      </c>
    </row>
    <row r="2376" spans="1:2">
      <c r="A2376" s="2" t="s">
        <v>216</v>
      </c>
      <c r="B2376" s="2" t="s">
        <v>3060</v>
      </c>
    </row>
    <row r="2377" spans="1:2">
      <c r="A2377" s="2" t="s">
        <v>216</v>
      </c>
      <c r="B2377" s="2" t="s">
        <v>3061</v>
      </c>
    </row>
    <row r="2378" spans="1:2">
      <c r="A2378" s="2" t="s">
        <v>216</v>
      </c>
      <c r="B2378" s="2" t="s">
        <v>3062</v>
      </c>
    </row>
    <row r="2379" spans="1:2">
      <c r="A2379" s="2" t="s">
        <v>216</v>
      </c>
      <c r="B2379" s="2" t="s">
        <v>3063</v>
      </c>
    </row>
    <row r="2380" spans="1:2">
      <c r="A2380" s="2" t="s">
        <v>216</v>
      </c>
      <c r="B2380" s="2" t="s">
        <v>3064</v>
      </c>
    </row>
    <row r="2381" spans="1:2">
      <c r="A2381" s="2" t="s">
        <v>216</v>
      </c>
      <c r="B2381" s="2" t="s">
        <v>3065</v>
      </c>
    </row>
    <row r="2382" spans="1:2">
      <c r="A2382" s="2" t="s">
        <v>216</v>
      </c>
      <c r="B2382" s="2" t="s">
        <v>3066</v>
      </c>
    </row>
    <row r="2383" spans="1:2">
      <c r="A2383" s="2" t="s">
        <v>216</v>
      </c>
      <c r="B2383" s="2" t="s">
        <v>3067</v>
      </c>
    </row>
    <row r="2384" spans="1:2">
      <c r="A2384" s="2" t="s">
        <v>216</v>
      </c>
      <c r="B2384" s="2" t="s">
        <v>3068</v>
      </c>
    </row>
    <row r="2385" spans="1:2">
      <c r="A2385" s="2" t="s">
        <v>216</v>
      </c>
      <c r="B2385" s="2" t="s">
        <v>3069</v>
      </c>
    </row>
    <row r="2386" spans="1:2">
      <c r="A2386" s="2" t="s">
        <v>216</v>
      </c>
      <c r="B2386" s="2" t="s">
        <v>3070</v>
      </c>
    </row>
    <row r="2387" spans="1:2">
      <c r="A2387" s="2" t="s">
        <v>216</v>
      </c>
      <c r="B2387" s="2" t="s">
        <v>3071</v>
      </c>
    </row>
    <row r="2388" spans="1:2">
      <c r="A2388" s="2" t="s">
        <v>216</v>
      </c>
      <c r="B2388" s="2" t="s">
        <v>3072</v>
      </c>
    </row>
    <row r="2389" spans="1:2">
      <c r="A2389" s="2" t="s">
        <v>216</v>
      </c>
      <c r="B2389" s="2" t="s">
        <v>3073</v>
      </c>
    </row>
    <row r="2390" spans="1:2">
      <c r="A2390" s="2" t="s">
        <v>216</v>
      </c>
      <c r="B2390" s="2" t="s">
        <v>3074</v>
      </c>
    </row>
    <row r="2391" spans="1:2">
      <c r="A2391" s="2" t="s">
        <v>216</v>
      </c>
      <c r="B2391" s="2" t="s">
        <v>3075</v>
      </c>
    </row>
    <row r="2392" spans="1:2">
      <c r="A2392" s="2" t="s">
        <v>216</v>
      </c>
      <c r="B2392" s="2" t="s">
        <v>3076</v>
      </c>
    </row>
    <row r="2393" spans="1:2">
      <c r="A2393" s="2" t="s">
        <v>216</v>
      </c>
      <c r="B2393" s="2" t="s">
        <v>3077</v>
      </c>
    </row>
    <row r="2394" spans="1:2">
      <c r="A2394" s="2" t="s">
        <v>216</v>
      </c>
      <c r="B2394" s="2" t="s">
        <v>3078</v>
      </c>
    </row>
    <row r="2395" spans="1:2">
      <c r="A2395" s="2" t="s">
        <v>216</v>
      </c>
      <c r="B2395" s="2" t="s">
        <v>3079</v>
      </c>
    </row>
    <row r="2396" spans="1:2">
      <c r="A2396" s="2" t="s">
        <v>216</v>
      </c>
      <c r="B2396" s="2" t="s">
        <v>3080</v>
      </c>
    </row>
    <row r="2397" spans="1:2">
      <c r="A2397" s="2" t="s">
        <v>216</v>
      </c>
      <c r="B2397" s="2" t="s">
        <v>3081</v>
      </c>
    </row>
    <row r="2398" spans="1:2">
      <c r="A2398" s="2" t="s">
        <v>216</v>
      </c>
      <c r="B2398" s="2" t="s">
        <v>1641</v>
      </c>
    </row>
    <row r="2399" spans="1:2">
      <c r="A2399" s="2" t="s">
        <v>216</v>
      </c>
      <c r="B2399" s="2" t="s">
        <v>3082</v>
      </c>
    </row>
    <row r="2400" spans="1:2">
      <c r="A2400" s="2" t="s">
        <v>216</v>
      </c>
      <c r="B2400" s="2" t="s">
        <v>3083</v>
      </c>
    </row>
    <row r="2401" spans="1:2">
      <c r="A2401" s="2" t="s">
        <v>216</v>
      </c>
      <c r="B2401" s="2" t="s">
        <v>3084</v>
      </c>
    </row>
    <row r="2402" spans="1:2">
      <c r="A2402" s="2" t="s">
        <v>216</v>
      </c>
      <c r="B2402" s="2" t="s">
        <v>3085</v>
      </c>
    </row>
    <row r="2403" spans="1:2">
      <c r="A2403" s="2" t="s">
        <v>216</v>
      </c>
      <c r="B2403" s="2" t="s">
        <v>3086</v>
      </c>
    </row>
    <row r="2404" spans="1:2">
      <c r="A2404" s="2" t="s">
        <v>216</v>
      </c>
      <c r="B2404" s="2" t="s">
        <v>3087</v>
      </c>
    </row>
    <row r="2405" spans="1:2">
      <c r="A2405" s="2" t="s">
        <v>216</v>
      </c>
      <c r="B2405" s="2" t="s">
        <v>3088</v>
      </c>
    </row>
    <row r="2406" spans="1:2">
      <c r="A2406" s="2" t="s">
        <v>216</v>
      </c>
      <c r="B2406" s="2" t="s">
        <v>3089</v>
      </c>
    </row>
    <row r="2407" spans="1:2">
      <c r="A2407" s="2" t="s">
        <v>216</v>
      </c>
      <c r="B2407" s="2" t="s">
        <v>3090</v>
      </c>
    </row>
    <row r="2408" spans="1:2">
      <c r="A2408" s="2" t="s">
        <v>216</v>
      </c>
      <c r="B2408" s="2" t="s">
        <v>3091</v>
      </c>
    </row>
    <row r="2409" spans="1:2">
      <c r="A2409" s="2" t="s">
        <v>216</v>
      </c>
      <c r="B2409" s="2" t="s">
        <v>3092</v>
      </c>
    </row>
    <row r="2410" spans="1:2">
      <c r="A2410" s="2" t="s">
        <v>216</v>
      </c>
      <c r="B2410" s="2" t="s">
        <v>3093</v>
      </c>
    </row>
    <row r="2411" spans="1:2">
      <c r="A2411" s="2" t="s">
        <v>216</v>
      </c>
      <c r="B2411" s="2" t="s">
        <v>3094</v>
      </c>
    </row>
    <row r="2412" spans="1:2">
      <c r="A2412" s="2" t="s">
        <v>216</v>
      </c>
      <c r="B2412" s="2" t="s">
        <v>3095</v>
      </c>
    </row>
    <row r="2413" spans="1:2">
      <c r="A2413" s="2" t="s">
        <v>216</v>
      </c>
      <c r="B2413" s="2" t="s">
        <v>3096</v>
      </c>
    </row>
    <row r="2414" spans="1:2">
      <c r="A2414" s="2" t="s">
        <v>216</v>
      </c>
      <c r="B2414" s="2" t="s">
        <v>1044</v>
      </c>
    </row>
    <row r="2415" spans="1:2">
      <c r="A2415" s="2" t="s">
        <v>216</v>
      </c>
      <c r="B2415" s="2" t="s">
        <v>3097</v>
      </c>
    </row>
    <row r="2416" spans="1:2">
      <c r="A2416" s="2" t="s">
        <v>216</v>
      </c>
      <c r="B2416" s="2" t="s">
        <v>3098</v>
      </c>
    </row>
    <row r="2417" spans="1:2">
      <c r="A2417" s="2" t="s">
        <v>216</v>
      </c>
      <c r="B2417" s="2" t="s">
        <v>3099</v>
      </c>
    </row>
    <row r="2418" spans="1:2">
      <c r="A2418" s="2" t="s">
        <v>216</v>
      </c>
      <c r="B2418" s="2" t="s">
        <v>3100</v>
      </c>
    </row>
    <row r="2419" spans="1:2">
      <c r="A2419" s="2" t="s">
        <v>216</v>
      </c>
      <c r="B2419" s="2" t="s">
        <v>3101</v>
      </c>
    </row>
    <row r="2420" spans="1:2">
      <c r="A2420" s="2" t="s">
        <v>216</v>
      </c>
      <c r="B2420" s="2" t="s">
        <v>3102</v>
      </c>
    </row>
    <row r="2421" spans="1:2">
      <c r="A2421" s="2" t="s">
        <v>216</v>
      </c>
      <c r="B2421" s="2" t="s">
        <v>3103</v>
      </c>
    </row>
    <row r="2422" spans="1:2">
      <c r="A2422" s="2" t="s">
        <v>216</v>
      </c>
      <c r="B2422" s="2" t="s">
        <v>3104</v>
      </c>
    </row>
    <row r="2423" spans="1:2">
      <c r="A2423" s="2" t="s">
        <v>216</v>
      </c>
      <c r="B2423" s="2" t="s">
        <v>3105</v>
      </c>
    </row>
    <row r="2424" spans="1:2">
      <c r="A2424" s="2" t="s">
        <v>216</v>
      </c>
      <c r="B2424" s="2" t="s">
        <v>3106</v>
      </c>
    </row>
    <row r="2425" spans="1:2">
      <c r="A2425" s="2" t="s">
        <v>216</v>
      </c>
      <c r="B2425" s="2" t="s">
        <v>3107</v>
      </c>
    </row>
    <row r="2426" spans="1:2">
      <c r="A2426" s="2" t="s">
        <v>216</v>
      </c>
      <c r="B2426" s="2" t="s">
        <v>3108</v>
      </c>
    </row>
    <row r="2427" spans="1:2">
      <c r="A2427" s="2" t="s">
        <v>216</v>
      </c>
      <c r="B2427" s="2" t="s">
        <v>3109</v>
      </c>
    </row>
    <row r="2428" spans="1:2">
      <c r="A2428" s="2" t="s">
        <v>216</v>
      </c>
      <c r="B2428" s="2" t="s">
        <v>3110</v>
      </c>
    </row>
    <row r="2429" spans="1:2">
      <c r="A2429" s="2" t="s">
        <v>216</v>
      </c>
      <c r="B2429" s="2" t="s">
        <v>3111</v>
      </c>
    </row>
    <row r="2430" spans="1:2">
      <c r="A2430" s="2" t="s">
        <v>216</v>
      </c>
      <c r="B2430" s="2" t="s">
        <v>3112</v>
      </c>
    </row>
    <row r="2431" spans="1:2">
      <c r="A2431" s="2" t="s">
        <v>216</v>
      </c>
      <c r="B2431" s="2" t="s">
        <v>3113</v>
      </c>
    </row>
    <row r="2432" spans="1:2">
      <c r="A2432" s="2" t="s">
        <v>216</v>
      </c>
      <c r="B2432" s="2" t="s">
        <v>3114</v>
      </c>
    </row>
    <row r="2433" spans="1:2">
      <c r="A2433" s="2" t="s">
        <v>216</v>
      </c>
      <c r="B2433" s="2" t="s">
        <v>3115</v>
      </c>
    </row>
    <row r="2434" spans="1:2">
      <c r="A2434" s="2" t="s">
        <v>216</v>
      </c>
      <c r="B2434" s="2" t="s">
        <v>3116</v>
      </c>
    </row>
    <row r="2435" spans="1:2">
      <c r="A2435" s="2" t="s">
        <v>216</v>
      </c>
      <c r="B2435" s="2" t="s">
        <v>3117</v>
      </c>
    </row>
    <row r="2436" spans="1:2">
      <c r="A2436" s="2" t="s">
        <v>216</v>
      </c>
      <c r="B2436" s="2" t="s">
        <v>3118</v>
      </c>
    </row>
    <row r="2437" spans="1:2">
      <c r="A2437" s="2" t="s">
        <v>216</v>
      </c>
      <c r="B2437" s="2" t="s">
        <v>3119</v>
      </c>
    </row>
    <row r="2438" spans="1:2">
      <c r="A2438" s="2" t="s">
        <v>216</v>
      </c>
      <c r="B2438" s="2" t="s">
        <v>3120</v>
      </c>
    </row>
    <row r="2439" spans="1:2">
      <c r="A2439" s="2" t="s">
        <v>216</v>
      </c>
      <c r="B2439" s="2" t="s">
        <v>3121</v>
      </c>
    </row>
    <row r="2440" spans="1:2">
      <c r="A2440" s="2" t="s">
        <v>216</v>
      </c>
      <c r="B2440" s="2" t="s">
        <v>3122</v>
      </c>
    </row>
    <row r="2441" spans="1:2">
      <c r="A2441" s="2" t="s">
        <v>216</v>
      </c>
      <c r="B2441" s="2" t="s">
        <v>3123</v>
      </c>
    </row>
    <row r="2442" spans="1:2">
      <c r="A2442" s="2" t="s">
        <v>216</v>
      </c>
      <c r="B2442" s="2" t="s">
        <v>3124</v>
      </c>
    </row>
    <row r="2443" spans="1:2">
      <c r="A2443" s="2" t="s">
        <v>216</v>
      </c>
      <c r="B2443" s="2" t="s">
        <v>3125</v>
      </c>
    </row>
    <row r="2444" spans="1:2">
      <c r="A2444" s="2" t="s">
        <v>216</v>
      </c>
      <c r="B2444" s="2" t="s">
        <v>3126</v>
      </c>
    </row>
    <row r="2445" spans="1:2">
      <c r="A2445" s="2" t="s">
        <v>216</v>
      </c>
      <c r="B2445" s="2" t="s">
        <v>3127</v>
      </c>
    </row>
    <row r="2446" spans="1:2">
      <c r="A2446" s="2" t="s">
        <v>216</v>
      </c>
      <c r="B2446" s="2" t="s">
        <v>3128</v>
      </c>
    </row>
    <row r="2447" spans="1:2">
      <c r="A2447" s="2" t="s">
        <v>216</v>
      </c>
      <c r="B2447" s="2" t="s">
        <v>3129</v>
      </c>
    </row>
    <row r="2448" spans="1:2">
      <c r="A2448" s="2" t="s">
        <v>216</v>
      </c>
      <c r="B2448" s="2" t="s">
        <v>3130</v>
      </c>
    </row>
    <row r="2449" spans="1:2">
      <c r="A2449" s="2" t="s">
        <v>217</v>
      </c>
      <c r="B2449" s="2" t="s">
        <v>3131</v>
      </c>
    </row>
    <row r="2450" spans="1:2">
      <c r="A2450" s="2" t="s">
        <v>217</v>
      </c>
      <c r="B2450" s="2" t="s">
        <v>3132</v>
      </c>
    </row>
    <row r="2451" spans="1:2">
      <c r="A2451" s="2" t="s">
        <v>217</v>
      </c>
      <c r="B2451" s="2" t="s">
        <v>1016</v>
      </c>
    </row>
    <row r="2452" spans="1:2">
      <c r="A2452" s="2" t="s">
        <v>217</v>
      </c>
      <c r="B2452" s="2" t="s">
        <v>3133</v>
      </c>
    </row>
    <row r="2453" spans="1:2">
      <c r="A2453" s="2" t="s">
        <v>217</v>
      </c>
      <c r="B2453" s="2" t="s">
        <v>3134</v>
      </c>
    </row>
    <row r="2454" spans="1:2">
      <c r="A2454" s="2" t="s">
        <v>217</v>
      </c>
      <c r="B2454" s="2" t="s">
        <v>1506</v>
      </c>
    </row>
    <row r="2455" spans="1:2">
      <c r="A2455" s="2" t="s">
        <v>217</v>
      </c>
      <c r="B2455" s="2" t="s">
        <v>3135</v>
      </c>
    </row>
    <row r="2456" spans="1:2">
      <c r="A2456" s="2" t="s">
        <v>217</v>
      </c>
      <c r="B2456" s="2" t="s">
        <v>3136</v>
      </c>
    </row>
    <row r="2457" spans="1:2">
      <c r="A2457" s="2" t="s">
        <v>217</v>
      </c>
      <c r="B2457" s="2" t="s">
        <v>3137</v>
      </c>
    </row>
    <row r="2458" spans="1:2">
      <c r="A2458" s="2" t="s">
        <v>217</v>
      </c>
      <c r="B2458" s="2" t="s">
        <v>3138</v>
      </c>
    </row>
    <row r="2459" spans="1:2">
      <c r="A2459" s="2" t="s">
        <v>217</v>
      </c>
      <c r="B2459" s="2" t="s">
        <v>3139</v>
      </c>
    </row>
    <row r="2460" spans="1:2">
      <c r="A2460" s="2" t="s">
        <v>217</v>
      </c>
      <c r="B2460" s="2" t="s">
        <v>3140</v>
      </c>
    </row>
    <row r="2461" spans="1:2">
      <c r="A2461" s="2" t="s">
        <v>217</v>
      </c>
      <c r="B2461" s="2" t="s">
        <v>3141</v>
      </c>
    </row>
    <row r="2462" spans="1:2">
      <c r="A2462" s="2" t="s">
        <v>217</v>
      </c>
      <c r="B2462" s="2" t="s">
        <v>3142</v>
      </c>
    </row>
    <row r="2463" spans="1:2">
      <c r="A2463" s="2" t="s">
        <v>217</v>
      </c>
      <c r="B2463" s="2" t="s">
        <v>3143</v>
      </c>
    </row>
    <row r="2464" spans="1:2">
      <c r="A2464" s="2" t="s">
        <v>217</v>
      </c>
      <c r="B2464" s="2" t="s">
        <v>3144</v>
      </c>
    </row>
    <row r="2465" spans="1:2">
      <c r="A2465" s="2" t="s">
        <v>217</v>
      </c>
      <c r="B2465" s="2" t="s">
        <v>3145</v>
      </c>
    </row>
    <row r="2466" spans="1:2">
      <c r="A2466" s="2" t="s">
        <v>217</v>
      </c>
      <c r="B2466" s="2" t="s">
        <v>3146</v>
      </c>
    </row>
    <row r="2467" spans="1:2">
      <c r="A2467" s="2" t="s">
        <v>217</v>
      </c>
      <c r="B2467" s="2" t="s">
        <v>3147</v>
      </c>
    </row>
    <row r="2468" spans="1:2">
      <c r="A2468" s="2" t="s">
        <v>217</v>
      </c>
      <c r="B2468" s="2" t="s">
        <v>3148</v>
      </c>
    </row>
    <row r="2469" spans="1:2">
      <c r="A2469" s="2" t="s">
        <v>217</v>
      </c>
      <c r="B2469" s="2" t="s">
        <v>3149</v>
      </c>
    </row>
    <row r="2470" spans="1:2">
      <c r="A2470" s="2" t="s">
        <v>217</v>
      </c>
      <c r="B2470" s="2" t="s">
        <v>3150</v>
      </c>
    </row>
    <row r="2471" spans="1:2">
      <c r="A2471" s="2" t="s">
        <v>217</v>
      </c>
      <c r="B2471" s="2" t="s">
        <v>3151</v>
      </c>
    </row>
    <row r="2472" spans="1:2">
      <c r="A2472" s="2" t="s">
        <v>217</v>
      </c>
      <c r="B2472" s="2" t="s">
        <v>3152</v>
      </c>
    </row>
    <row r="2473" spans="1:2">
      <c r="A2473" s="2" t="s">
        <v>217</v>
      </c>
      <c r="B2473" s="2" t="s">
        <v>3153</v>
      </c>
    </row>
    <row r="2474" spans="1:2">
      <c r="A2474" s="2" t="s">
        <v>217</v>
      </c>
      <c r="B2474" s="2" t="s">
        <v>3154</v>
      </c>
    </row>
    <row r="2475" spans="1:2">
      <c r="A2475" s="2" t="s">
        <v>217</v>
      </c>
      <c r="B2475" s="2" t="s">
        <v>3155</v>
      </c>
    </row>
    <row r="2476" spans="1:2">
      <c r="A2476" s="2" t="s">
        <v>217</v>
      </c>
      <c r="B2476" s="2" t="s">
        <v>3156</v>
      </c>
    </row>
    <row r="2477" spans="1:2">
      <c r="A2477" s="2" t="s">
        <v>217</v>
      </c>
      <c r="B2477" s="2" t="s">
        <v>3157</v>
      </c>
    </row>
    <row r="2478" spans="1:2">
      <c r="A2478" s="2" t="s">
        <v>217</v>
      </c>
      <c r="B2478" s="2" t="s">
        <v>3158</v>
      </c>
    </row>
    <row r="2479" spans="1:2">
      <c r="A2479" s="2" t="s">
        <v>217</v>
      </c>
      <c r="B2479" s="2" t="s">
        <v>3159</v>
      </c>
    </row>
    <row r="2480" spans="1:2">
      <c r="A2480" s="2" t="s">
        <v>217</v>
      </c>
      <c r="B2480" s="2" t="s">
        <v>3160</v>
      </c>
    </row>
    <row r="2481" spans="1:2">
      <c r="A2481" s="2" t="s">
        <v>217</v>
      </c>
      <c r="B2481" s="2" t="s">
        <v>3161</v>
      </c>
    </row>
    <row r="2482" spans="1:2">
      <c r="A2482" s="2" t="s">
        <v>217</v>
      </c>
      <c r="B2482" s="2" t="s">
        <v>3162</v>
      </c>
    </row>
    <row r="2483" spans="1:2">
      <c r="A2483" s="2" t="s">
        <v>217</v>
      </c>
      <c r="B2483" s="2" t="s">
        <v>3163</v>
      </c>
    </row>
    <row r="2484" spans="1:2">
      <c r="A2484" s="2" t="s">
        <v>217</v>
      </c>
      <c r="B2484" s="2" t="s">
        <v>3164</v>
      </c>
    </row>
    <row r="2485" spans="1:2">
      <c r="A2485" s="2" t="s">
        <v>217</v>
      </c>
      <c r="B2485" s="2" t="s">
        <v>3165</v>
      </c>
    </row>
    <row r="2486" spans="1:2">
      <c r="A2486" s="2" t="s">
        <v>217</v>
      </c>
      <c r="B2486" s="2" t="s">
        <v>3166</v>
      </c>
    </row>
    <row r="2487" spans="1:2">
      <c r="A2487" s="2" t="s">
        <v>217</v>
      </c>
      <c r="B2487" s="2" t="s">
        <v>3167</v>
      </c>
    </row>
    <row r="2488" spans="1:2">
      <c r="A2488" s="2" t="s">
        <v>217</v>
      </c>
      <c r="B2488" s="2" t="s">
        <v>3168</v>
      </c>
    </row>
    <row r="2489" spans="1:2">
      <c r="A2489" s="2" t="s">
        <v>217</v>
      </c>
      <c r="B2489" s="2" t="s">
        <v>3169</v>
      </c>
    </row>
    <row r="2490" spans="1:2">
      <c r="A2490" s="2" t="s">
        <v>217</v>
      </c>
      <c r="B2490" s="2" t="s">
        <v>3170</v>
      </c>
    </row>
    <row r="2491" spans="1:2">
      <c r="A2491" s="2" t="s">
        <v>217</v>
      </c>
      <c r="B2491" s="2" t="s">
        <v>3171</v>
      </c>
    </row>
    <row r="2492" spans="1:2">
      <c r="A2492" s="2" t="s">
        <v>217</v>
      </c>
      <c r="B2492" s="2" t="s">
        <v>3172</v>
      </c>
    </row>
    <row r="2493" spans="1:2">
      <c r="A2493" s="2" t="s">
        <v>217</v>
      </c>
      <c r="B2493" s="2" t="s">
        <v>3173</v>
      </c>
    </row>
    <row r="2494" spans="1:2">
      <c r="A2494" s="2" t="s">
        <v>217</v>
      </c>
      <c r="B2494" s="2" t="s">
        <v>3174</v>
      </c>
    </row>
    <row r="2495" spans="1:2">
      <c r="A2495" s="2" t="s">
        <v>217</v>
      </c>
      <c r="B2495" s="2" t="s">
        <v>3175</v>
      </c>
    </row>
    <row r="2496" spans="1:2">
      <c r="A2496" s="2" t="s">
        <v>217</v>
      </c>
      <c r="B2496" s="2" t="s">
        <v>3176</v>
      </c>
    </row>
    <row r="2497" spans="1:2">
      <c r="A2497" s="2" t="s">
        <v>217</v>
      </c>
      <c r="B2497" s="2" t="s">
        <v>3177</v>
      </c>
    </row>
    <row r="2498" spans="1:2">
      <c r="A2498" s="2" t="s">
        <v>217</v>
      </c>
      <c r="B2498" s="2" t="s">
        <v>3178</v>
      </c>
    </row>
    <row r="2499" spans="1:2">
      <c r="A2499" s="2" t="s">
        <v>217</v>
      </c>
      <c r="B2499" s="2" t="s">
        <v>3179</v>
      </c>
    </row>
    <row r="2500" spans="1:2">
      <c r="A2500" s="2" t="s">
        <v>217</v>
      </c>
      <c r="B2500" s="2" t="s">
        <v>3180</v>
      </c>
    </row>
    <row r="2501" spans="1:2">
      <c r="A2501" s="2" t="s">
        <v>217</v>
      </c>
      <c r="B2501" s="2" t="s">
        <v>3181</v>
      </c>
    </row>
    <row r="2502" spans="1:2">
      <c r="A2502" s="2" t="s">
        <v>217</v>
      </c>
      <c r="B2502" s="2" t="s">
        <v>3182</v>
      </c>
    </row>
    <row r="2503" spans="1:2">
      <c r="A2503" s="2" t="s">
        <v>217</v>
      </c>
      <c r="B2503" s="2" t="s">
        <v>3183</v>
      </c>
    </row>
    <row r="2504" spans="1:2">
      <c r="A2504" s="2" t="s">
        <v>217</v>
      </c>
      <c r="B2504" s="2" t="s">
        <v>3184</v>
      </c>
    </row>
    <row r="2505" spans="1:2">
      <c r="A2505" s="2" t="s">
        <v>217</v>
      </c>
      <c r="B2505" s="2" t="s">
        <v>3185</v>
      </c>
    </row>
    <row r="2506" spans="1:2">
      <c r="A2506" s="2" t="s">
        <v>217</v>
      </c>
      <c r="B2506" s="2" t="s">
        <v>3186</v>
      </c>
    </row>
    <row r="2507" spans="1:2">
      <c r="A2507" s="2" t="s">
        <v>217</v>
      </c>
      <c r="B2507" s="2" t="s">
        <v>3187</v>
      </c>
    </row>
    <row r="2508" spans="1:2">
      <c r="A2508" s="2" t="s">
        <v>217</v>
      </c>
      <c r="B2508" s="2" t="s">
        <v>3188</v>
      </c>
    </row>
    <row r="2509" spans="1:2">
      <c r="A2509" s="2" t="s">
        <v>217</v>
      </c>
      <c r="B2509" s="2" t="s">
        <v>3189</v>
      </c>
    </row>
    <row r="2510" spans="1:2">
      <c r="A2510" s="2" t="s">
        <v>217</v>
      </c>
      <c r="B2510" s="2" t="s">
        <v>3190</v>
      </c>
    </row>
    <row r="2511" spans="1:2">
      <c r="A2511" s="2" t="s">
        <v>217</v>
      </c>
      <c r="B2511" s="2" t="s">
        <v>3191</v>
      </c>
    </row>
    <row r="2512" spans="1:2">
      <c r="A2512" s="2" t="s">
        <v>217</v>
      </c>
      <c r="B2512" s="2" t="s">
        <v>3192</v>
      </c>
    </row>
    <row r="2513" spans="1:2">
      <c r="A2513" s="2" t="s">
        <v>217</v>
      </c>
      <c r="B2513" s="2" t="s">
        <v>3193</v>
      </c>
    </row>
    <row r="2514" spans="1:2">
      <c r="A2514" s="2" t="s">
        <v>217</v>
      </c>
      <c r="B2514" s="2" t="s">
        <v>3194</v>
      </c>
    </row>
    <row r="2515" spans="1:2">
      <c r="A2515" s="2" t="s">
        <v>217</v>
      </c>
      <c r="B2515" s="2" t="s">
        <v>3195</v>
      </c>
    </row>
    <row r="2516" spans="1:2">
      <c r="A2516" s="2" t="s">
        <v>217</v>
      </c>
      <c r="B2516" s="2" t="s">
        <v>3196</v>
      </c>
    </row>
    <row r="2517" spans="1:2">
      <c r="A2517" s="2" t="s">
        <v>217</v>
      </c>
      <c r="B2517" s="2" t="s">
        <v>2908</v>
      </c>
    </row>
    <row r="2518" spans="1:2">
      <c r="A2518" s="2" t="s">
        <v>217</v>
      </c>
      <c r="B2518" s="2" t="s">
        <v>3197</v>
      </c>
    </row>
    <row r="2519" spans="1:2">
      <c r="A2519" s="2" t="s">
        <v>217</v>
      </c>
      <c r="B2519" s="2" t="s">
        <v>3198</v>
      </c>
    </row>
    <row r="2520" spans="1:2">
      <c r="A2520" s="2" t="s">
        <v>217</v>
      </c>
      <c r="B2520" s="2" t="s">
        <v>3199</v>
      </c>
    </row>
    <row r="2521" spans="1:2">
      <c r="A2521" s="2" t="s">
        <v>217</v>
      </c>
      <c r="B2521" s="2" t="s">
        <v>3200</v>
      </c>
    </row>
    <row r="2522" spans="1:2">
      <c r="A2522" s="2" t="s">
        <v>217</v>
      </c>
      <c r="B2522" s="2" t="s">
        <v>3201</v>
      </c>
    </row>
    <row r="2523" spans="1:2">
      <c r="A2523" s="2" t="s">
        <v>217</v>
      </c>
      <c r="B2523" s="2" t="s">
        <v>2419</v>
      </c>
    </row>
    <row r="2524" spans="1:2">
      <c r="A2524" s="2" t="s">
        <v>218</v>
      </c>
      <c r="B2524" s="2" t="s">
        <v>2373</v>
      </c>
    </row>
    <row r="2525" spans="1:2">
      <c r="A2525" s="2" t="s">
        <v>218</v>
      </c>
      <c r="B2525" s="2" t="s">
        <v>3202</v>
      </c>
    </row>
    <row r="2526" spans="1:2">
      <c r="A2526" s="2" t="s">
        <v>218</v>
      </c>
      <c r="B2526" s="2" t="s">
        <v>3203</v>
      </c>
    </row>
    <row r="2527" spans="1:2">
      <c r="A2527" s="2" t="s">
        <v>218</v>
      </c>
      <c r="B2527" s="2" t="s">
        <v>3204</v>
      </c>
    </row>
    <row r="2528" spans="1:2">
      <c r="A2528" s="2" t="s">
        <v>218</v>
      </c>
      <c r="B2528" s="2" t="s">
        <v>3205</v>
      </c>
    </row>
    <row r="2529" spans="1:2">
      <c r="A2529" s="2" t="s">
        <v>218</v>
      </c>
      <c r="B2529" s="2" t="s">
        <v>3206</v>
      </c>
    </row>
    <row r="2530" spans="1:2">
      <c r="A2530" s="2" t="s">
        <v>218</v>
      </c>
      <c r="B2530" s="2" t="s">
        <v>3207</v>
      </c>
    </row>
    <row r="2531" spans="1:2">
      <c r="A2531" s="2" t="s">
        <v>218</v>
      </c>
      <c r="B2531" s="2" t="s">
        <v>3208</v>
      </c>
    </row>
    <row r="2532" spans="1:2">
      <c r="A2532" s="2" t="s">
        <v>218</v>
      </c>
      <c r="B2532" s="2" t="s">
        <v>3209</v>
      </c>
    </row>
    <row r="2533" spans="1:2">
      <c r="A2533" s="2" t="s">
        <v>218</v>
      </c>
      <c r="B2533" s="2" t="s">
        <v>3210</v>
      </c>
    </row>
    <row r="2534" spans="1:2">
      <c r="A2534" s="2" t="s">
        <v>218</v>
      </c>
      <c r="B2534" s="2" t="s">
        <v>3211</v>
      </c>
    </row>
    <row r="2535" spans="1:2">
      <c r="A2535" s="2" t="s">
        <v>218</v>
      </c>
      <c r="B2535" s="2" t="s">
        <v>1147</v>
      </c>
    </row>
    <row r="2536" spans="1:2">
      <c r="A2536" s="2" t="s">
        <v>218</v>
      </c>
      <c r="B2536" s="2" t="s">
        <v>3212</v>
      </c>
    </row>
    <row r="2537" spans="1:2">
      <c r="A2537" s="2" t="s">
        <v>218</v>
      </c>
      <c r="B2537" s="2" t="s">
        <v>3213</v>
      </c>
    </row>
    <row r="2538" spans="1:2">
      <c r="A2538" s="2" t="s">
        <v>218</v>
      </c>
      <c r="B2538" s="2" t="s">
        <v>3214</v>
      </c>
    </row>
    <row r="2539" spans="1:2">
      <c r="A2539" s="2" t="s">
        <v>218</v>
      </c>
      <c r="B2539" s="2" t="s">
        <v>3215</v>
      </c>
    </row>
    <row r="2540" spans="1:2">
      <c r="A2540" s="2" t="s">
        <v>218</v>
      </c>
      <c r="B2540" s="2" t="s">
        <v>3216</v>
      </c>
    </row>
    <row r="2541" spans="1:2">
      <c r="A2541" s="2" t="s">
        <v>218</v>
      </c>
      <c r="B2541" s="2" t="s">
        <v>3217</v>
      </c>
    </row>
    <row r="2542" spans="1:2">
      <c r="A2542" s="2" t="s">
        <v>218</v>
      </c>
      <c r="B2542" s="2" t="s">
        <v>3218</v>
      </c>
    </row>
    <row r="2543" spans="1:2">
      <c r="A2543" s="2" t="s">
        <v>218</v>
      </c>
      <c r="B2543" s="2" t="s">
        <v>3219</v>
      </c>
    </row>
    <row r="2544" spans="1:2">
      <c r="A2544" s="2" t="s">
        <v>218</v>
      </c>
      <c r="B2544" s="2" t="s">
        <v>3220</v>
      </c>
    </row>
    <row r="2545" spans="1:2">
      <c r="A2545" s="2" t="s">
        <v>218</v>
      </c>
      <c r="B2545" s="2" t="s">
        <v>3221</v>
      </c>
    </row>
    <row r="2546" spans="1:2">
      <c r="A2546" s="2" t="s">
        <v>218</v>
      </c>
      <c r="B2546" s="2" t="s">
        <v>3222</v>
      </c>
    </row>
    <row r="2547" spans="1:2">
      <c r="A2547" s="2" t="s">
        <v>218</v>
      </c>
      <c r="B2547" s="2" t="s">
        <v>3223</v>
      </c>
    </row>
    <row r="2548" spans="1:2">
      <c r="A2548" s="2" t="s">
        <v>218</v>
      </c>
      <c r="B2548" s="2" t="s">
        <v>3224</v>
      </c>
    </row>
    <row r="2549" spans="1:2">
      <c r="A2549" s="2" t="s">
        <v>218</v>
      </c>
      <c r="B2549" s="2" t="s">
        <v>3225</v>
      </c>
    </row>
    <row r="2550" spans="1:2">
      <c r="A2550" s="2" t="s">
        <v>218</v>
      </c>
      <c r="B2550" s="2" t="s">
        <v>3226</v>
      </c>
    </row>
    <row r="2551" spans="1:2">
      <c r="A2551" s="2" t="s">
        <v>218</v>
      </c>
      <c r="B2551" s="2" t="s">
        <v>3227</v>
      </c>
    </row>
    <row r="2552" spans="1:2">
      <c r="A2552" s="2" t="s">
        <v>218</v>
      </c>
      <c r="B2552" s="2" t="s">
        <v>3228</v>
      </c>
    </row>
    <row r="2553" spans="1:2">
      <c r="A2553" s="2" t="s">
        <v>218</v>
      </c>
      <c r="B2553" s="2" t="s">
        <v>3229</v>
      </c>
    </row>
    <row r="2554" spans="1:2">
      <c r="A2554" s="2" t="s">
        <v>218</v>
      </c>
      <c r="B2554" s="2" t="s">
        <v>3230</v>
      </c>
    </row>
    <row r="2555" spans="1:2">
      <c r="A2555" s="2" t="s">
        <v>218</v>
      </c>
      <c r="B2555" s="2" t="s">
        <v>1795</v>
      </c>
    </row>
    <row r="2556" spans="1:2">
      <c r="A2556" s="2" t="s">
        <v>218</v>
      </c>
      <c r="B2556" s="2" t="s">
        <v>3231</v>
      </c>
    </row>
    <row r="2557" spans="1:2">
      <c r="A2557" s="2" t="s">
        <v>218</v>
      </c>
      <c r="B2557" s="2" t="s">
        <v>3232</v>
      </c>
    </row>
    <row r="2558" spans="1:2">
      <c r="A2558" s="2" t="s">
        <v>218</v>
      </c>
      <c r="B2558" s="2" t="s">
        <v>3233</v>
      </c>
    </row>
    <row r="2559" spans="1:2">
      <c r="A2559" s="2" t="s">
        <v>218</v>
      </c>
      <c r="B2559" s="2" t="s">
        <v>3234</v>
      </c>
    </row>
    <row r="2560" spans="1:2">
      <c r="A2560" s="2" t="s">
        <v>218</v>
      </c>
      <c r="B2560" s="2" t="s">
        <v>3235</v>
      </c>
    </row>
    <row r="2561" spans="1:2">
      <c r="A2561" s="2" t="s">
        <v>218</v>
      </c>
      <c r="B2561" s="2" t="s">
        <v>2340</v>
      </c>
    </row>
    <row r="2562" spans="1:2">
      <c r="A2562" s="2" t="s">
        <v>218</v>
      </c>
      <c r="B2562" s="2" t="s">
        <v>3236</v>
      </c>
    </row>
    <row r="2563" spans="1:2">
      <c r="A2563" s="2" t="s">
        <v>218</v>
      </c>
      <c r="B2563" s="2" t="s">
        <v>1283</v>
      </c>
    </row>
    <row r="2564" spans="1:2">
      <c r="A2564" s="2" t="s">
        <v>218</v>
      </c>
      <c r="B2564" s="2" t="s">
        <v>3237</v>
      </c>
    </row>
    <row r="2565" spans="1:2">
      <c r="A2565" s="2" t="s">
        <v>218</v>
      </c>
      <c r="B2565" s="2" t="s">
        <v>1624</v>
      </c>
    </row>
    <row r="2566" spans="1:2">
      <c r="A2566" s="2" t="s">
        <v>218</v>
      </c>
      <c r="B2566" s="2" t="s">
        <v>2593</v>
      </c>
    </row>
    <row r="2567" spans="1:2">
      <c r="A2567" s="2" t="s">
        <v>218</v>
      </c>
      <c r="B2567" s="2" t="s">
        <v>1593</v>
      </c>
    </row>
    <row r="2568" spans="1:2">
      <c r="A2568" s="2" t="s">
        <v>218</v>
      </c>
      <c r="B2568" s="2" t="s">
        <v>871</v>
      </c>
    </row>
    <row r="2569" spans="1:2">
      <c r="A2569" s="2" t="s">
        <v>218</v>
      </c>
      <c r="B2569" s="2" t="s">
        <v>1641</v>
      </c>
    </row>
    <row r="2570" spans="1:2">
      <c r="A2570" s="2" t="s">
        <v>218</v>
      </c>
      <c r="B2570" s="2" t="s">
        <v>1205</v>
      </c>
    </row>
    <row r="2571" spans="1:2">
      <c r="A2571" s="2" t="s">
        <v>218</v>
      </c>
      <c r="B2571" s="2" t="s">
        <v>3238</v>
      </c>
    </row>
    <row r="2572" spans="1:2">
      <c r="A2572" s="2" t="s">
        <v>218</v>
      </c>
      <c r="B2572" s="2" t="s">
        <v>1548</v>
      </c>
    </row>
    <row r="2573" spans="1:2">
      <c r="A2573" s="2" t="s">
        <v>218</v>
      </c>
      <c r="B2573" s="2" t="s">
        <v>3239</v>
      </c>
    </row>
    <row r="2574" spans="1:2">
      <c r="A2574" s="2" t="s">
        <v>218</v>
      </c>
      <c r="B2574" s="2" t="s">
        <v>3240</v>
      </c>
    </row>
    <row r="2575" spans="1:2">
      <c r="A2575" s="2" t="s">
        <v>218</v>
      </c>
      <c r="B2575" s="2" t="s">
        <v>3241</v>
      </c>
    </row>
    <row r="2576" spans="1:2">
      <c r="A2576" s="2" t="s">
        <v>218</v>
      </c>
      <c r="B2576" s="2" t="s">
        <v>1792</v>
      </c>
    </row>
    <row r="2577" spans="1:2">
      <c r="A2577" s="2" t="s">
        <v>218</v>
      </c>
      <c r="B2577" s="2" t="s">
        <v>3242</v>
      </c>
    </row>
    <row r="2578" spans="1:2">
      <c r="A2578" s="2" t="s">
        <v>218</v>
      </c>
      <c r="B2578" s="2" t="s">
        <v>875</v>
      </c>
    </row>
    <row r="2579" spans="1:2">
      <c r="A2579" s="2" t="s">
        <v>218</v>
      </c>
      <c r="B2579" s="2" t="s">
        <v>3243</v>
      </c>
    </row>
    <row r="2580" spans="1:2">
      <c r="A2580" s="2" t="s">
        <v>218</v>
      </c>
      <c r="B2580" s="2" t="s">
        <v>3244</v>
      </c>
    </row>
    <row r="2581" spans="1:2">
      <c r="A2581" s="2" t="s">
        <v>218</v>
      </c>
      <c r="B2581" s="2" t="s">
        <v>1091</v>
      </c>
    </row>
    <row r="2582" spans="1:2">
      <c r="A2582" s="2" t="s">
        <v>218</v>
      </c>
      <c r="B2582" s="2" t="s">
        <v>3245</v>
      </c>
    </row>
    <row r="2583" spans="1:2">
      <c r="A2583" s="2" t="s">
        <v>218</v>
      </c>
      <c r="B2583" s="2" t="s">
        <v>3246</v>
      </c>
    </row>
    <row r="2584" spans="1:2">
      <c r="A2584" s="2" t="s">
        <v>218</v>
      </c>
      <c r="B2584" s="2" t="s">
        <v>3247</v>
      </c>
    </row>
    <row r="2585" spans="1:2">
      <c r="A2585" s="2" t="s">
        <v>218</v>
      </c>
      <c r="B2585" s="2" t="s">
        <v>3248</v>
      </c>
    </row>
    <row r="2586" spans="1:2">
      <c r="A2586" s="2" t="s">
        <v>218</v>
      </c>
      <c r="B2586" s="2" t="s">
        <v>3249</v>
      </c>
    </row>
    <row r="2587" spans="1:2">
      <c r="A2587" s="2" t="s">
        <v>218</v>
      </c>
      <c r="B2587" s="2" t="s">
        <v>3250</v>
      </c>
    </row>
    <row r="2588" spans="1:2">
      <c r="A2588" s="2" t="s">
        <v>218</v>
      </c>
      <c r="B2588" s="2" t="s">
        <v>3251</v>
      </c>
    </row>
    <row r="2589" spans="1:2">
      <c r="A2589" s="2" t="s">
        <v>218</v>
      </c>
      <c r="B2589" s="2" t="s">
        <v>3252</v>
      </c>
    </row>
    <row r="2590" spans="1:2">
      <c r="A2590" s="2" t="s">
        <v>218</v>
      </c>
      <c r="B2590" s="2" t="s">
        <v>3253</v>
      </c>
    </row>
    <row r="2591" spans="1:2">
      <c r="A2591" s="2" t="s">
        <v>218</v>
      </c>
      <c r="B2591" s="2" t="s">
        <v>3254</v>
      </c>
    </row>
    <row r="2592" spans="1:2">
      <c r="A2592" s="2" t="s">
        <v>218</v>
      </c>
      <c r="B2592" s="2" t="s">
        <v>3255</v>
      </c>
    </row>
    <row r="2593" spans="1:2">
      <c r="A2593" s="2" t="s">
        <v>218</v>
      </c>
      <c r="B2593" s="2" t="s">
        <v>3256</v>
      </c>
    </row>
    <row r="2594" spans="1:2">
      <c r="A2594" s="2" t="s">
        <v>218</v>
      </c>
      <c r="B2594" s="2" t="s">
        <v>3257</v>
      </c>
    </row>
    <row r="2595" spans="1:2">
      <c r="A2595" s="2" t="s">
        <v>218</v>
      </c>
      <c r="B2595" s="2" t="s">
        <v>3258</v>
      </c>
    </row>
    <row r="2596" spans="1:2">
      <c r="A2596" s="2" t="s">
        <v>218</v>
      </c>
      <c r="B2596" s="2" t="s">
        <v>1007</v>
      </c>
    </row>
    <row r="2597" spans="1:2">
      <c r="A2597" s="2" t="s">
        <v>218</v>
      </c>
      <c r="B2597" s="2" t="s">
        <v>3259</v>
      </c>
    </row>
    <row r="2598" spans="1:2">
      <c r="A2598" s="2" t="s">
        <v>218</v>
      </c>
      <c r="B2598" s="2" t="s">
        <v>3260</v>
      </c>
    </row>
    <row r="2599" spans="1:2">
      <c r="A2599" s="2" t="s">
        <v>218</v>
      </c>
      <c r="B2599" s="2" t="s">
        <v>1185</v>
      </c>
    </row>
    <row r="2600" spans="1:2">
      <c r="A2600" s="2" t="s">
        <v>218</v>
      </c>
      <c r="B2600" s="2" t="s">
        <v>1109</v>
      </c>
    </row>
    <row r="2601" spans="1:2">
      <c r="A2601" s="2" t="s">
        <v>218</v>
      </c>
      <c r="B2601" s="2" t="s">
        <v>3261</v>
      </c>
    </row>
    <row r="2602" spans="1:2">
      <c r="A2602" s="2" t="s">
        <v>218</v>
      </c>
      <c r="B2602" s="2" t="s">
        <v>3076</v>
      </c>
    </row>
    <row r="2603" spans="1:2">
      <c r="A2603" s="2" t="s">
        <v>218</v>
      </c>
      <c r="B2603" s="2" t="s">
        <v>2831</v>
      </c>
    </row>
    <row r="2604" spans="1:2">
      <c r="A2604" s="2" t="s">
        <v>218</v>
      </c>
      <c r="B2604" s="2" t="s">
        <v>1102</v>
      </c>
    </row>
    <row r="2605" spans="1:2">
      <c r="A2605" s="2" t="s">
        <v>218</v>
      </c>
      <c r="B2605" s="2" t="s">
        <v>905</v>
      </c>
    </row>
    <row r="2606" spans="1:2">
      <c r="A2606" s="2" t="s">
        <v>218</v>
      </c>
      <c r="B2606" s="2" t="s">
        <v>3262</v>
      </c>
    </row>
    <row r="2607" spans="1:2">
      <c r="A2607" s="2" t="s">
        <v>218</v>
      </c>
      <c r="B2607" s="2" t="s">
        <v>3263</v>
      </c>
    </row>
    <row r="2608" spans="1:2">
      <c r="A2608" s="2" t="s">
        <v>218</v>
      </c>
      <c r="B2608" s="2" t="s">
        <v>3264</v>
      </c>
    </row>
    <row r="2609" spans="1:2">
      <c r="A2609" s="2" t="s">
        <v>218</v>
      </c>
      <c r="B2609" s="2" t="s">
        <v>887</v>
      </c>
    </row>
    <row r="2610" spans="1:2">
      <c r="A2610" s="2" t="s">
        <v>218</v>
      </c>
      <c r="B2610" s="2" t="s">
        <v>1653</v>
      </c>
    </row>
    <row r="2611" spans="1:2">
      <c r="A2611" s="2" t="s">
        <v>218</v>
      </c>
      <c r="B2611" s="2" t="s">
        <v>3265</v>
      </c>
    </row>
    <row r="2612" spans="1:2">
      <c r="A2612" s="2" t="s">
        <v>218</v>
      </c>
      <c r="B2612" s="2" t="s">
        <v>3266</v>
      </c>
    </row>
    <row r="2613" spans="1:2">
      <c r="A2613" s="2" t="s">
        <v>218</v>
      </c>
      <c r="B2613" s="2" t="s">
        <v>3267</v>
      </c>
    </row>
    <row r="2614" spans="1:2">
      <c r="A2614" s="2" t="s">
        <v>218</v>
      </c>
      <c r="B2614" s="2" t="s">
        <v>3268</v>
      </c>
    </row>
    <row r="2615" spans="1:2">
      <c r="A2615" s="2" t="s">
        <v>218</v>
      </c>
      <c r="B2615" s="2" t="s">
        <v>2588</v>
      </c>
    </row>
    <row r="2616" spans="1:2">
      <c r="A2616" s="2" t="s">
        <v>218</v>
      </c>
      <c r="B2616" s="2" t="s">
        <v>3269</v>
      </c>
    </row>
    <row r="2617" spans="1:2">
      <c r="A2617" s="2" t="s">
        <v>218</v>
      </c>
      <c r="B2617" s="2" t="s">
        <v>1154</v>
      </c>
    </row>
    <row r="2618" spans="1:2">
      <c r="A2618" s="2" t="s">
        <v>218</v>
      </c>
      <c r="B2618" s="2" t="s">
        <v>1002</v>
      </c>
    </row>
    <row r="2619" spans="1:2">
      <c r="A2619" s="2" t="s">
        <v>218</v>
      </c>
      <c r="B2619" s="2" t="s">
        <v>3270</v>
      </c>
    </row>
    <row r="2620" spans="1:2">
      <c r="A2620" s="2" t="s">
        <v>218</v>
      </c>
      <c r="B2620" s="2" t="s">
        <v>3271</v>
      </c>
    </row>
    <row r="2621" spans="1:2">
      <c r="A2621" s="2" t="s">
        <v>219</v>
      </c>
      <c r="B2621" s="2" t="s">
        <v>3272</v>
      </c>
    </row>
    <row r="2622" spans="1:2">
      <c r="A2622" s="2" t="s">
        <v>219</v>
      </c>
      <c r="B2622" s="2" t="s">
        <v>3273</v>
      </c>
    </row>
    <row r="2623" spans="1:2">
      <c r="A2623" s="2" t="s">
        <v>219</v>
      </c>
      <c r="B2623" s="2" t="s">
        <v>2511</v>
      </c>
    </row>
    <row r="2624" spans="1:2">
      <c r="A2624" s="2" t="s">
        <v>219</v>
      </c>
      <c r="B2624" s="2" t="s">
        <v>3274</v>
      </c>
    </row>
    <row r="2625" spans="1:2">
      <c r="A2625" s="2" t="s">
        <v>219</v>
      </c>
      <c r="B2625" s="2" t="s">
        <v>3275</v>
      </c>
    </row>
    <row r="2626" spans="1:2">
      <c r="A2626" s="2" t="s">
        <v>219</v>
      </c>
      <c r="B2626" s="2" t="s">
        <v>3276</v>
      </c>
    </row>
    <row r="2627" spans="1:2">
      <c r="A2627" s="2" t="s">
        <v>219</v>
      </c>
      <c r="B2627" s="2" t="s">
        <v>3277</v>
      </c>
    </row>
    <row r="2628" spans="1:2">
      <c r="A2628" s="2" t="s">
        <v>219</v>
      </c>
      <c r="B2628" s="2" t="s">
        <v>3278</v>
      </c>
    </row>
    <row r="2629" spans="1:2">
      <c r="A2629" s="2" t="s">
        <v>219</v>
      </c>
      <c r="B2629" s="2" t="s">
        <v>3279</v>
      </c>
    </row>
    <row r="2630" spans="1:2">
      <c r="A2630" s="2" t="s">
        <v>219</v>
      </c>
      <c r="B2630" s="2" t="s">
        <v>3280</v>
      </c>
    </row>
    <row r="2631" spans="1:2">
      <c r="A2631" s="2" t="s">
        <v>219</v>
      </c>
      <c r="B2631" s="2" t="s">
        <v>3281</v>
      </c>
    </row>
    <row r="2632" spans="1:2">
      <c r="A2632" s="2" t="s">
        <v>219</v>
      </c>
      <c r="B2632" s="2" t="s">
        <v>3282</v>
      </c>
    </row>
    <row r="2633" spans="1:2">
      <c r="A2633" s="2" t="s">
        <v>219</v>
      </c>
      <c r="B2633" s="2" t="s">
        <v>3283</v>
      </c>
    </row>
    <row r="2634" spans="1:2">
      <c r="A2634" s="2" t="s">
        <v>219</v>
      </c>
      <c r="B2634" s="2" t="s">
        <v>3284</v>
      </c>
    </row>
    <row r="2635" spans="1:2">
      <c r="A2635" s="2" t="s">
        <v>219</v>
      </c>
      <c r="B2635" s="2" t="s">
        <v>1826</v>
      </c>
    </row>
    <row r="2636" spans="1:2">
      <c r="A2636" s="2" t="s">
        <v>219</v>
      </c>
      <c r="B2636" s="2" t="s">
        <v>3285</v>
      </c>
    </row>
    <row r="2637" spans="1:2">
      <c r="A2637" s="2" t="s">
        <v>219</v>
      </c>
      <c r="B2637" s="2" t="s">
        <v>3286</v>
      </c>
    </row>
    <row r="2638" spans="1:2">
      <c r="A2638" s="2" t="s">
        <v>219</v>
      </c>
      <c r="B2638" s="2" t="s">
        <v>1844</v>
      </c>
    </row>
    <row r="2639" spans="1:2">
      <c r="A2639" s="2" t="s">
        <v>219</v>
      </c>
      <c r="B2639" s="2" t="s">
        <v>3287</v>
      </c>
    </row>
    <row r="2640" spans="1:2">
      <c r="A2640" s="2" t="s">
        <v>219</v>
      </c>
      <c r="B2640" s="2" t="s">
        <v>1641</v>
      </c>
    </row>
    <row r="2641" spans="1:2">
      <c r="A2641" s="2" t="s">
        <v>219</v>
      </c>
      <c r="B2641" s="2" t="s">
        <v>3288</v>
      </c>
    </row>
    <row r="2642" spans="1:2">
      <c r="A2642" s="2" t="s">
        <v>219</v>
      </c>
      <c r="B2642" s="2" t="s">
        <v>3289</v>
      </c>
    </row>
    <row r="2643" spans="1:2">
      <c r="A2643" s="2" t="s">
        <v>219</v>
      </c>
      <c r="B2643" s="2" t="s">
        <v>3290</v>
      </c>
    </row>
    <row r="2644" spans="1:2">
      <c r="A2644" s="2" t="s">
        <v>219</v>
      </c>
      <c r="B2644" s="2" t="s">
        <v>3291</v>
      </c>
    </row>
    <row r="2645" spans="1:2">
      <c r="A2645" s="2" t="s">
        <v>219</v>
      </c>
      <c r="B2645" s="2" t="s">
        <v>3292</v>
      </c>
    </row>
    <row r="2646" spans="1:2">
      <c r="A2646" s="2" t="s">
        <v>219</v>
      </c>
      <c r="B2646" s="2" t="s">
        <v>3293</v>
      </c>
    </row>
    <row r="2647" spans="1:2">
      <c r="A2647" s="2" t="s">
        <v>219</v>
      </c>
      <c r="B2647" s="2" t="s">
        <v>3294</v>
      </c>
    </row>
    <row r="2648" spans="1:2">
      <c r="A2648" s="2" t="s">
        <v>219</v>
      </c>
      <c r="B2648" s="2" t="s">
        <v>1249</v>
      </c>
    </row>
    <row r="2649" spans="1:2">
      <c r="A2649" s="2" t="s">
        <v>219</v>
      </c>
      <c r="B2649" s="2" t="s">
        <v>3295</v>
      </c>
    </row>
    <row r="2650" spans="1:2">
      <c r="A2650" s="2" t="s">
        <v>219</v>
      </c>
      <c r="B2650" s="2" t="s">
        <v>3296</v>
      </c>
    </row>
    <row r="2651" spans="1:2">
      <c r="A2651" s="2" t="s">
        <v>219</v>
      </c>
      <c r="B2651" s="2" t="s">
        <v>3297</v>
      </c>
    </row>
    <row r="2652" spans="1:2">
      <c r="A2652" s="2" t="s">
        <v>219</v>
      </c>
      <c r="B2652" s="2" t="s">
        <v>3298</v>
      </c>
    </row>
    <row r="2653" spans="1:2">
      <c r="A2653" s="2" t="s">
        <v>219</v>
      </c>
      <c r="B2653" s="2" t="s">
        <v>3299</v>
      </c>
    </row>
    <row r="2654" spans="1:2">
      <c r="A2654" s="2" t="s">
        <v>219</v>
      </c>
      <c r="B2654" s="2" t="s">
        <v>1814</v>
      </c>
    </row>
    <row r="2655" spans="1:2">
      <c r="A2655" s="2" t="s">
        <v>219</v>
      </c>
      <c r="B2655" s="2" t="s">
        <v>3300</v>
      </c>
    </row>
    <row r="2656" spans="1:2">
      <c r="A2656" s="2" t="s">
        <v>219</v>
      </c>
      <c r="B2656" s="2" t="s">
        <v>3301</v>
      </c>
    </row>
    <row r="2657" spans="1:2">
      <c r="A2657" s="2" t="s">
        <v>219</v>
      </c>
      <c r="B2657" s="2" t="s">
        <v>3302</v>
      </c>
    </row>
    <row r="2658" spans="1:2">
      <c r="A2658" s="2" t="s">
        <v>219</v>
      </c>
      <c r="B2658" s="2" t="s">
        <v>3303</v>
      </c>
    </row>
    <row r="2659" spans="1:2">
      <c r="A2659" s="2" t="s">
        <v>219</v>
      </c>
      <c r="B2659" s="2" t="s">
        <v>3304</v>
      </c>
    </row>
    <row r="2660" spans="1:2">
      <c r="A2660" s="2" t="s">
        <v>219</v>
      </c>
      <c r="B2660" s="2" t="s">
        <v>3305</v>
      </c>
    </row>
    <row r="2661" spans="1:2">
      <c r="A2661" s="2" t="s">
        <v>219</v>
      </c>
      <c r="B2661" s="2" t="s">
        <v>3306</v>
      </c>
    </row>
    <row r="2662" spans="1:2">
      <c r="A2662" s="2" t="s">
        <v>219</v>
      </c>
      <c r="B2662" s="2" t="s">
        <v>3307</v>
      </c>
    </row>
    <row r="2663" spans="1:2">
      <c r="A2663" s="2" t="s">
        <v>219</v>
      </c>
      <c r="B2663" s="2" t="s">
        <v>3308</v>
      </c>
    </row>
    <row r="2664" spans="1:2">
      <c r="A2664" s="2" t="s">
        <v>219</v>
      </c>
      <c r="B2664" s="2" t="s">
        <v>3309</v>
      </c>
    </row>
    <row r="2665" spans="1:2">
      <c r="A2665" s="2" t="s">
        <v>219</v>
      </c>
      <c r="B2665" s="2" t="s">
        <v>2136</v>
      </c>
    </row>
    <row r="2666" spans="1:2">
      <c r="A2666" s="2" t="s">
        <v>219</v>
      </c>
      <c r="B2666" s="2" t="s">
        <v>3310</v>
      </c>
    </row>
    <row r="2667" spans="1:2">
      <c r="A2667" s="2" t="s">
        <v>219</v>
      </c>
      <c r="B2667" s="2" t="s">
        <v>3311</v>
      </c>
    </row>
    <row r="2668" spans="1:2">
      <c r="A2668" s="2" t="s">
        <v>219</v>
      </c>
      <c r="B2668" s="2" t="s">
        <v>3312</v>
      </c>
    </row>
    <row r="2669" spans="1:2">
      <c r="A2669" s="2" t="s">
        <v>219</v>
      </c>
      <c r="B2669" s="2" t="s">
        <v>965</v>
      </c>
    </row>
    <row r="2670" spans="1:2">
      <c r="A2670" s="2" t="s">
        <v>219</v>
      </c>
      <c r="B2670" s="2" t="s">
        <v>3313</v>
      </c>
    </row>
    <row r="2671" spans="1:2">
      <c r="A2671" s="2" t="s">
        <v>219</v>
      </c>
      <c r="B2671" s="2" t="s">
        <v>2882</v>
      </c>
    </row>
    <row r="2672" spans="1:2">
      <c r="A2672" s="2" t="s">
        <v>219</v>
      </c>
      <c r="B2672" s="2" t="s">
        <v>3314</v>
      </c>
    </row>
    <row r="2673" spans="1:2">
      <c r="A2673" s="2" t="s">
        <v>219</v>
      </c>
      <c r="B2673" s="2" t="s">
        <v>3315</v>
      </c>
    </row>
    <row r="2674" spans="1:2">
      <c r="A2674" s="2" t="s">
        <v>219</v>
      </c>
      <c r="B2674" s="2" t="s">
        <v>1858</v>
      </c>
    </row>
    <row r="2675" spans="1:2">
      <c r="A2675" s="2" t="s">
        <v>219</v>
      </c>
      <c r="B2675" s="2" t="s">
        <v>3316</v>
      </c>
    </row>
    <row r="2676" spans="1:2">
      <c r="A2676" s="2" t="s">
        <v>219</v>
      </c>
      <c r="B2676" s="2" t="s">
        <v>2457</v>
      </c>
    </row>
    <row r="2677" spans="1:2">
      <c r="A2677" s="2" t="s">
        <v>219</v>
      </c>
      <c r="B2677" s="2" t="s">
        <v>3317</v>
      </c>
    </row>
    <row r="2678" spans="1:2">
      <c r="A2678" s="2" t="s">
        <v>219</v>
      </c>
      <c r="B2678" s="2" t="s">
        <v>2088</v>
      </c>
    </row>
    <row r="2679" spans="1:2">
      <c r="A2679" s="2" t="s">
        <v>219</v>
      </c>
      <c r="B2679" s="2" t="s">
        <v>3318</v>
      </c>
    </row>
    <row r="2680" spans="1:2">
      <c r="A2680" s="2" t="s">
        <v>219</v>
      </c>
      <c r="B2680" s="2" t="s">
        <v>3319</v>
      </c>
    </row>
    <row r="2681" spans="1:2">
      <c r="A2681" s="2" t="s">
        <v>219</v>
      </c>
      <c r="B2681" s="2" t="s">
        <v>2472</v>
      </c>
    </row>
    <row r="2682" spans="1:2">
      <c r="A2682" s="2" t="s">
        <v>219</v>
      </c>
      <c r="B2682" s="2" t="s">
        <v>2080</v>
      </c>
    </row>
    <row r="2683" spans="1:2">
      <c r="A2683" s="2" t="s">
        <v>219</v>
      </c>
      <c r="B2683" s="2" t="s">
        <v>3320</v>
      </c>
    </row>
    <row r="2684" spans="1:2">
      <c r="A2684" s="2" t="s">
        <v>219</v>
      </c>
      <c r="B2684" s="2" t="s">
        <v>3321</v>
      </c>
    </row>
    <row r="2685" spans="1:2">
      <c r="A2685" s="2" t="s">
        <v>219</v>
      </c>
      <c r="B2685" s="2" t="s">
        <v>947</v>
      </c>
    </row>
    <row r="2686" spans="1:2">
      <c r="A2686" s="2" t="s">
        <v>219</v>
      </c>
      <c r="B2686" s="2" t="s">
        <v>3322</v>
      </c>
    </row>
    <row r="2687" spans="1:2">
      <c r="A2687" s="2" t="s">
        <v>219</v>
      </c>
      <c r="B2687" s="2" t="s">
        <v>3323</v>
      </c>
    </row>
    <row r="2688" spans="1:2">
      <c r="A2688" s="2" t="s">
        <v>219</v>
      </c>
      <c r="B2688" s="2" t="s">
        <v>3324</v>
      </c>
    </row>
    <row r="2689" spans="1:2">
      <c r="A2689" s="2" t="s">
        <v>219</v>
      </c>
      <c r="B2689" s="2" t="s">
        <v>3325</v>
      </c>
    </row>
    <row r="2690" spans="1:2">
      <c r="A2690" s="2" t="s">
        <v>219</v>
      </c>
      <c r="B2690" s="2" t="s">
        <v>3326</v>
      </c>
    </row>
    <row r="2691" spans="1:2">
      <c r="A2691" s="2" t="s">
        <v>219</v>
      </c>
      <c r="B2691" s="2" t="s">
        <v>3327</v>
      </c>
    </row>
    <row r="2692" spans="1:2">
      <c r="A2692" s="2" t="s">
        <v>219</v>
      </c>
      <c r="B2692" s="2" t="s">
        <v>3328</v>
      </c>
    </row>
    <row r="2693" spans="1:2">
      <c r="A2693" s="2" t="s">
        <v>219</v>
      </c>
      <c r="B2693" s="2" t="s">
        <v>3329</v>
      </c>
    </row>
    <row r="2694" spans="1:2">
      <c r="A2694" s="2" t="s">
        <v>219</v>
      </c>
      <c r="B2694" s="2" t="s">
        <v>3330</v>
      </c>
    </row>
    <row r="2695" spans="1:2">
      <c r="A2695" s="2" t="s">
        <v>219</v>
      </c>
      <c r="B2695" s="2" t="s">
        <v>3331</v>
      </c>
    </row>
    <row r="2696" spans="1:2">
      <c r="A2696" s="2" t="s">
        <v>219</v>
      </c>
      <c r="B2696" s="2" t="s">
        <v>3332</v>
      </c>
    </row>
    <row r="2697" spans="1:2">
      <c r="A2697" s="2" t="s">
        <v>219</v>
      </c>
      <c r="B2697" s="2" t="s">
        <v>2739</v>
      </c>
    </row>
    <row r="2698" spans="1:2">
      <c r="A2698" s="2" t="s">
        <v>219</v>
      </c>
      <c r="B2698" s="2" t="s">
        <v>3333</v>
      </c>
    </row>
    <row r="2699" spans="1:2">
      <c r="A2699" s="2" t="s">
        <v>219</v>
      </c>
      <c r="B2699" s="2" t="s">
        <v>3334</v>
      </c>
    </row>
    <row r="2700" spans="1:2">
      <c r="A2700" s="2" t="s">
        <v>219</v>
      </c>
      <c r="B2700" s="2" t="s">
        <v>3335</v>
      </c>
    </row>
    <row r="2701" spans="1:2">
      <c r="A2701" s="2" t="s">
        <v>219</v>
      </c>
      <c r="B2701" s="2" t="s">
        <v>3336</v>
      </c>
    </row>
    <row r="2702" spans="1:2">
      <c r="A2702" s="2" t="s">
        <v>219</v>
      </c>
      <c r="B2702" s="2" t="s">
        <v>1653</v>
      </c>
    </row>
    <row r="2703" spans="1:2">
      <c r="A2703" s="2" t="s">
        <v>219</v>
      </c>
      <c r="B2703" s="2" t="s">
        <v>3337</v>
      </c>
    </row>
    <row r="2704" spans="1:2">
      <c r="A2704" s="2" t="s">
        <v>219</v>
      </c>
      <c r="B2704" s="2" t="s">
        <v>3338</v>
      </c>
    </row>
    <row r="2705" spans="1:2">
      <c r="A2705" s="2" t="s">
        <v>219</v>
      </c>
      <c r="B2705" s="2" t="s">
        <v>3339</v>
      </c>
    </row>
    <row r="2706" spans="1:2">
      <c r="A2706" s="2" t="s">
        <v>219</v>
      </c>
      <c r="B2706" s="2" t="s">
        <v>3340</v>
      </c>
    </row>
    <row r="2707" spans="1:2">
      <c r="A2707" s="2" t="s">
        <v>219</v>
      </c>
      <c r="B2707" s="2" t="s">
        <v>3341</v>
      </c>
    </row>
    <row r="2708" spans="1:2">
      <c r="A2708" s="2" t="s">
        <v>219</v>
      </c>
      <c r="B2708" s="2" t="s">
        <v>3342</v>
      </c>
    </row>
    <row r="2709" spans="1:2">
      <c r="A2709" s="2" t="s">
        <v>219</v>
      </c>
      <c r="B2709" s="2" t="s">
        <v>3343</v>
      </c>
    </row>
    <row r="2710" spans="1:2">
      <c r="A2710" s="2" t="s">
        <v>219</v>
      </c>
      <c r="B2710" s="2" t="s">
        <v>3344</v>
      </c>
    </row>
    <row r="2711" spans="1:2">
      <c r="A2711" s="2" t="s">
        <v>219</v>
      </c>
      <c r="B2711" s="2" t="s">
        <v>3345</v>
      </c>
    </row>
    <row r="2712" spans="1:2">
      <c r="A2712" s="2" t="s">
        <v>219</v>
      </c>
      <c r="B2712" s="2" t="s">
        <v>3346</v>
      </c>
    </row>
    <row r="2713" spans="1:2">
      <c r="A2713" s="2" t="s">
        <v>220</v>
      </c>
      <c r="B2713" s="2" t="s">
        <v>3347</v>
      </c>
    </row>
    <row r="2714" spans="1:2">
      <c r="A2714" s="2" t="s">
        <v>220</v>
      </c>
      <c r="B2714" s="2" t="s">
        <v>3348</v>
      </c>
    </row>
    <row r="2715" spans="1:2">
      <c r="A2715" s="2" t="s">
        <v>220</v>
      </c>
      <c r="B2715" s="2" t="s">
        <v>3349</v>
      </c>
    </row>
    <row r="2716" spans="1:2">
      <c r="A2716" s="2" t="s">
        <v>220</v>
      </c>
      <c r="B2716" s="2" t="s">
        <v>3350</v>
      </c>
    </row>
    <row r="2717" spans="1:2">
      <c r="A2717" s="2" t="s">
        <v>220</v>
      </c>
      <c r="B2717" s="2" t="s">
        <v>3351</v>
      </c>
    </row>
    <row r="2718" spans="1:2">
      <c r="A2718" s="2" t="s">
        <v>220</v>
      </c>
      <c r="B2718" s="2" t="s">
        <v>3352</v>
      </c>
    </row>
    <row r="2719" spans="1:2">
      <c r="A2719" s="2" t="s">
        <v>220</v>
      </c>
      <c r="B2719" s="2" t="s">
        <v>3353</v>
      </c>
    </row>
    <row r="2720" spans="1:2">
      <c r="A2720" s="2" t="s">
        <v>220</v>
      </c>
      <c r="B2720" s="2" t="s">
        <v>3354</v>
      </c>
    </row>
    <row r="2721" spans="1:2">
      <c r="A2721" s="2" t="s">
        <v>220</v>
      </c>
      <c r="B2721" s="2" t="s">
        <v>3355</v>
      </c>
    </row>
    <row r="2722" spans="1:2">
      <c r="A2722" s="2" t="s">
        <v>220</v>
      </c>
      <c r="B2722" s="2" t="s">
        <v>3356</v>
      </c>
    </row>
    <row r="2723" spans="1:2">
      <c r="A2723" s="2" t="s">
        <v>220</v>
      </c>
      <c r="B2723" s="2" t="s">
        <v>3357</v>
      </c>
    </row>
    <row r="2724" spans="1:2">
      <c r="A2724" s="2" t="s">
        <v>220</v>
      </c>
      <c r="B2724" s="2" t="s">
        <v>2058</v>
      </c>
    </row>
    <row r="2725" spans="1:2">
      <c r="A2725" s="2" t="s">
        <v>220</v>
      </c>
      <c r="B2725" s="2" t="s">
        <v>3358</v>
      </c>
    </row>
    <row r="2726" spans="1:2">
      <c r="A2726" s="2" t="s">
        <v>220</v>
      </c>
      <c r="B2726" s="2" t="s">
        <v>3359</v>
      </c>
    </row>
    <row r="2727" spans="1:2">
      <c r="A2727" s="2" t="s">
        <v>220</v>
      </c>
      <c r="B2727" s="2" t="s">
        <v>1941</v>
      </c>
    </row>
    <row r="2728" spans="1:2">
      <c r="A2728" s="2" t="s">
        <v>220</v>
      </c>
      <c r="B2728" s="2" t="s">
        <v>3360</v>
      </c>
    </row>
    <row r="2729" spans="1:2">
      <c r="A2729" s="2" t="s">
        <v>220</v>
      </c>
      <c r="B2729" s="2" t="s">
        <v>2885</v>
      </c>
    </row>
    <row r="2730" spans="1:2">
      <c r="A2730" s="2" t="s">
        <v>220</v>
      </c>
      <c r="B2730" s="2" t="s">
        <v>3361</v>
      </c>
    </row>
    <row r="2731" spans="1:2">
      <c r="A2731" s="2" t="s">
        <v>220</v>
      </c>
      <c r="B2731" s="2" t="s">
        <v>3094</v>
      </c>
    </row>
    <row r="2732" spans="1:2">
      <c r="A2732" s="2" t="s">
        <v>220</v>
      </c>
      <c r="B2732" s="2" t="s">
        <v>3362</v>
      </c>
    </row>
    <row r="2733" spans="1:2">
      <c r="A2733" s="2" t="s">
        <v>220</v>
      </c>
      <c r="B2733" s="2" t="s">
        <v>3363</v>
      </c>
    </row>
    <row r="2734" spans="1:2">
      <c r="A2734" s="2" t="s">
        <v>220</v>
      </c>
      <c r="B2734" s="2" t="s">
        <v>3364</v>
      </c>
    </row>
    <row r="2735" spans="1:2">
      <c r="A2735" s="2" t="s">
        <v>220</v>
      </c>
      <c r="B2735" s="2" t="s">
        <v>3365</v>
      </c>
    </row>
    <row r="2736" spans="1:2">
      <c r="A2736" s="2" t="s">
        <v>220</v>
      </c>
      <c r="B2736" s="2" t="s">
        <v>3366</v>
      </c>
    </row>
    <row r="2737" spans="1:2">
      <c r="A2737" s="2" t="s">
        <v>220</v>
      </c>
      <c r="B2737" s="2" t="s">
        <v>989</v>
      </c>
    </row>
    <row r="2738" spans="1:2">
      <c r="A2738" s="2" t="s">
        <v>220</v>
      </c>
      <c r="B2738" s="2" t="s">
        <v>3367</v>
      </c>
    </row>
    <row r="2739" spans="1:2">
      <c r="A2739" s="2" t="s">
        <v>220</v>
      </c>
      <c r="B2739" s="2" t="s">
        <v>1360</v>
      </c>
    </row>
    <row r="2740" spans="1:2">
      <c r="A2740" s="2" t="s">
        <v>220</v>
      </c>
      <c r="B2740" s="2" t="s">
        <v>3368</v>
      </c>
    </row>
    <row r="2741" spans="1:2">
      <c r="A2741" s="2" t="s">
        <v>220</v>
      </c>
      <c r="B2741" s="2" t="s">
        <v>3369</v>
      </c>
    </row>
    <row r="2742" spans="1:2">
      <c r="A2742" s="2" t="s">
        <v>220</v>
      </c>
      <c r="B2742" s="2" t="s">
        <v>3370</v>
      </c>
    </row>
    <row r="2743" spans="1:2">
      <c r="A2743" s="2" t="s">
        <v>220</v>
      </c>
      <c r="B2743" s="2" t="s">
        <v>3371</v>
      </c>
    </row>
    <row r="2744" spans="1:2">
      <c r="A2744" s="2" t="s">
        <v>220</v>
      </c>
      <c r="B2744" s="2" t="s">
        <v>3372</v>
      </c>
    </row>
    <row r="2745" spans="1:2">
      <c r="A2745" s="2" t="s">
        <v>220</v>
      </c>
      <c r="B2745" s="2" t="s">
        <v>3373</v>
      </c>
    </row>
    <row r="2746" spans="1:2">
      <c r="A2746" s="2" t="s">
        <v>220</v>
      </c>
      <c r="B2746" s="2" t="s">
        <v>3374</v>
      </c>
    </row>
    <row r="2747" spans="1:2">
      <c r="A2747" s="2" t="s">
        <v>220</v>
      </c>
      <c r="B2747" s="2" t="s">
        <v>3375</v>
      </c>
    </row>
    <row r="2748" spans="1:2">
      <c r="A2748" s="2" t="s">
        <v>220</v>
      </c>
      <c r="B2748" s="2" t="s">
        <v>3376</v>
      </c>
    </row>
    <row r="2749" spans="1:2">
      <c r="A2749" s="2" t="s">
        <v>220</v>
      </c>
      <c r="B2749" s="2" t="s">
        <v>3377</v>
      </c>
    </row>
    <row r="2750" spans="1:2">
      <c r="A2750" s="2" t="s">
        <v>220</v>
      </c>
      <c r="B2750" s="2" t="s">
        <v>3378</v>
      </c>
    </row>
    <row r="2751" spans="1:2">
      <c r="A2751" s="2" t="s">
        <v>220</v>
      </c>
      <c r="B2751" s="2" t="s">
        <v>3379</v>
      </c>
    </row>
    <row r="2752" spans="1:2">
      <c r="A2752" s="2" t="s">
        <v>220</v>
      </c>
      <c r="B2752" s="2" t="s">
        <v>3380</v>
      </c>
    </row>
    <row r="2753" spans="1:2">
      <c r="A2753" s="2" t="s">
        <v>220</v>
      </c>
      <c r="B2753" s="2" t="s">
        <v>3381</v>
      </c>
    </row>
    <row r="2754" spans="1:2">
      <c r="A2754" s="2" t="s">
        <v>220</v>
      </c>
      <c r="B2754" s="2" t="s">
        <v>3382</v>
      </c>
    </row>
    <row r="2755" spans="1:2">
      <c r="A2755" s="2" t="s">
        <v>220</v>
      </c>
      <c r="B2755" s="2" t="s">
        <v>3383</v>
      </c>
    </row>
    <row r="2756" spans="1:2">
      <c r="A2756" s="2" t="s">
        <v>220</v>
      </c>
      <c r="B2756" s="2" t="s">
        <v>3384</v>
      </c>
    </row>
    <row r="2757" spans="1:2">
      <c r="A2757" s="2" t="s">
        <v>220</v>
      </c>
      <c r="B2757" s="2" t="s">
        <v>2331</v>
      </c>
    </row>
    <row r="2758" spans="1:2">
      <c r="A2758" s="2" t="s">
        <v>220</v>
      </c>
      <c r="B2758" s="2" t="s">
        <v>3385</v>
      </c>
    </row>
    <row r="2759" spans="1:2">
      <c r="A2759" s="2" t="s">
        <v>220</v>
      </c>
      <c r="B2759" s="2" t="s">
        <v>3386</v>
      </c>
    </row>
    <row r="2760" spans="1:2">
      <c r="A2760" s="2" t="s">
        <v>220</v>
      </c>
      <c r="B2760" s="2" t="s">
        <v>1641</v>
      </c>
    </row>
    <row r="2761" spans="1:2">
      <c r="A2761" s="2" t="s">
        <v>220</v>
      </c>
      <c r="B2761" s="2" t="s">
        <v>2121</v>
      </c>
    </row>
    <row r="2762" spans="1:2">
      <c r="A2762" s="2" t="s">
        <v>220</v>
      </c>
      <c r="B2762" s="2" t="s">
        <v>3387</v>
      </c>
    </row>
    <row r="2763" spans="1:2">
      <c r="A2763" s="2" t="s">
        <v>220</v>
      </c>
      <c r="B2763" s="2" t="s">
        <v>3388</v>
      </c>
    </row>
    <row r="2764" spans="1:2">
      <c r="A2764" s="2" t="s">
        <v>220</v>
      </c>
      <c r="B2764" s="2" t="s">
        <v>3389</v>
      </c>
    </row>
    <row r="2765" spans="1:2">
      <c r="A2765" s="2" t="s">
        <v>220</v>
      </c>
      <c r="B2765" s="2" t="s">
        <v>3390</v>
      </c>
    </row>
    <row r="2766" spans="1:2">
      <c r="A2766" s="2" t="s">
        <v>220</v>
      </c>
      <c r="B2766" s="2" t="s">
        <v>3391</v>
      </c>
    </row>
    <row r="2767" spans="1:2">
      <c r="A2767" s="2" t="s">
        <v>220</v>
      </c>
      <c r="B2767" s="2" t="s">
        <v>3392</v>
      </c>
    </row>
    <row r="2768" spans="1:2">
      <c r="A2768" s="2" t="s">
        <v>220</v>
      </c>
      <c r="B2768" s="2" t="s">
        <v>3393</v>
      </c>
    </row>
    <row r="2769" spans="1:2">
      <c r="A2769" s="2" t="s">
        <v>220</v>
      </c>
      <c r="B2769" s="2" t="s">
        <v>3394</v>
      </c>
    </row>
    <row r="2770" spans="1:2">
      <c r="A2770" s="2" t="s">
        <v>220</v>
      </c>
      <c r="B2770" s="2" t="s">
        <v>3395</v>
      </c>
    </row>
    <row r="2771" spans="1:2">
      <c r="A2771" s="2" t="s">
        <v>220</v>
      </c>
      <c r="B2771" s="2" t="s">
        <v>3396</v>
      </c>
    </row>
    <row r="2772" spans="1:2">
      <c r="A2772" s="2" t="s">
        <v>220</v>
      </c>
      <c r="B2772" s="2" t="s">
        <v>3397</v>
      </c>
    </row>
    <row r="2773" spans="1:2">
      <c r="A2773" s="2" t="s">
        <v>220</v>
      </c>
      <c r="B2773" s="2" t="s">
        <v>3398</v>
      </c>
    </row>
    <row r="2774" spans="1:2">
      <c r="A2774" s="2" t="s">
        <v>220</v>
      </c>
      <c r="B2774" s="2" t="s">
        <v>3399</v>
      </c>
    </row>
    <row r="2775" spans="1:2">
      <c r="A2775" s="2" t="s">
        <v>220</v>
      </c>
      <c r="B2775" s="2" t="s">
        <v>3400</v>
      </c>
    </row>
    <row r="2776" spans="1:2">
      <c r="A2776" s="2" t="s">
        <v>220</v>
      </c>
      <c r="B2776" s="2" t="s">
        <v>1069</v>
      </c>
    </row>
    <row r="2777" spans="1:2">
      <c r="A2777" s="2" t="s">
        <v>220</v>
      </c>
      <c r="B2777" s="2" t="s">
        <v>3401</v>
      </c>
    </row>
    <row r="2778" spans="1:2">
      <c r="A2778" s="2" t="s">
        <v>220</v>
      </c>
      <c r="B2778" s="2" t="s">
        <v>3402</v>
      </c>
    </row>
    <row r="2779" spans="1:2">
      <c r="A2779" s="2" t="s">
        <v>220</v>
      </c>
      <c r="B2779" s="2" t="s">
        <v>3403</v>
      </c>
    </row>
    <row r="2780" spans="1:2">
      <c r="A2780" s="2" t="s">
        <v>220</v>
      </c>
      <c r="B2780" s="2" t="s">
        <v>3404</v>
      </c>
    </row>
    <row r="2781" spans="1:2">
      <c r="A2781" s="2" t="s">
        <v>220</v>
      </c>
      <c r="B2781" s="2" t="s">
        <v>3405</v>
      </c>
    </row>
    <row r="2782" spans="1:2">
      <c r="A2782" s="2" t="s">
        <v>220</v>
      </c>
      <c r="B2782" s="2" t="s">
        <v>3406</v>
      </c>
    </row>
    <row r="2783" spans="1:2">
      <c r="A2783" s="2" t="s">
        <v>220</v>
      </c>
      <c r="B2783" s="2" t="s">
        <v>3407</v>
      </c>
    </row>
    <row r="2784" spans="1:2">
      <c r="A2784" s="2" t="s">
        <v>220</v>
      </c>
      <c r="B2784" s="2" t="s">
        <v>3408</v>
      </c>
    </row>
    <row r="2785" spans="1:2">
      <c r="A2785" s="2" t="s">
        <v>220</v>
      </c>
      <c r="B2785" s="2" t="s">
        <v>3409</v>
      </c>
    </row>
    <row r="2786" spans="1:2">
      <c r="A2786" s="2" t="s">
        <v>220</v>
      </c>
      <c r="B2786" s="2" t="s">
        <v>3410</v>
      </c>
    </row>
    <row r="2787" spans="1:2">
      <c r="A2787" s="2" t="s">
        <v>220</v>
      </c>
      <c r="B2787" s="2" t="s">
        <v>1113</v>
      </c>
    </row>
    <row r="2788" spans="1:2">
      <c r="A2788" s="2" t="s">
        <v>220</v>
      </c>
      <c r="B2788" s="2" t="s">
        <v>3411</v>
      </c>
    </row>
    <row r="2789" spans="1:2">
      <c r="A2789" s="2" t="s">
        <v>220</v>
      </c>
      <c r="B2789" s="2" t="s">
        <v>3412</v>
      </c>
    </row>
    <row r="2790" spans="1:2">
      <c r="A2790" s="2" t="s">
        <v>220</v>
      </c>
      <c r="B2790" s="2" t="s">
        <v>1039</v>
      </c>
    </row>
    <row r="2791" spans="1:2">
      <c r="A2791" s="2" t="s">
        <v>220</v>
      </c>
      <c r="B2791" s="2" t="s">
        <v>3413</v>
      </c>
    </row>
    <row r="2792" spans="1:2">
      <c r="A2792" s="2" t="s">
        <v>220</v>
      </c>
      <c r="B2792" s="2" t="s">
        <v>2804</v>
      </c>
    </row>
    <row r="2793" spans="1:2">
      <c r="A2793" s="2" t="s">
        <v>220</v>
      </c>
      <c r="B2793" s="2" t="s">
        <v>3414</v>
      </c>
    </row>
    <row r="2794" spans="1:2">
      <c r="A2794" s="2" t="s">
        <v>220</v>
      </c>
      <c r="B2794" s="2" t="s">
        <v>3415</v>
      </c>
    </row>
    <row r="2795" spans="1:2">
      <c r="A2795" s="2" t="s">
        <v>220</v>
      </c>
      <c r="B2795" s="2" t="s">
        <v>3416</v>
      </c>
    </row>
    <row r="2796" spans="1:2">
      <c r="A2796" s="2" t="s">
        <v>220</v>
      </c>
      <c r="B2796" s="2" t="s">
        <v>901</v>
      </c>
    </row>
    <row r="2797" spans="1:2">
      <c r="A2797" s="2" t="s">
        <v>220</v>
      </c>
      <c r="B2797" s="2" t="s">
        <v>3417</v>
      </c>
    </row>
    <row r="2798" spans="1:2">
      <c r="A2798" s="2" t="s">
        <v>220</v>
      </c>
      <c r="B2798" s="2" t="s">
        <v>3418</v>
      </c>
    </row>
    <row r="2799" spans="1:2">
      <c r="A2799" s="2" t="s">
        <v>220</v>
      </c>
      <c r="B2799" s="2" t="s">
        <v>1540</v>
      </c>
    </row>
    <row r="2800" spans="1:2">
      <c r="A2800" s="2" t="s">
        <v>220</v>
      </c>
      <c r="B2800" s="2" t="s">
        <v>3419</v>
      </c>
    </row>
    <row r="2801" spans="1:2">
      <c r="A2801" s="2" t="s">
        <v>220</v>
      </c>
      <c r="B2801" s="2" t="s">
        <v>3420</v>
      </c>
    </row>
    <row r="2802" spans="1:2">
      <c r="A2802" s="2" t="s">
        <v>220</v>
      </c>
      <c r="B2802" s="2" t="s">
        <v>3421</v>
      </c>
    </row>
    <row r="2803" spans="1:2">
      <c r="A2803" s="2" t="s">
        <v>220</v>
      </c>
      <c r="B2803" s="2" t="s">
        <v>3422</v>
      </c>
    </row>
    <row r="2804" spans="1:2">
      <c r="A2804" s="2" t="s">
        <v>220</v>
      </c>
      <c r="B2804" s="2" t="s">
        <v>3423</v>
      </c>
    </row>
    <row r="2805" spans="1:2">
      <c r="A2805" s="2" t="s">
        <v>220</v>
      </c>
      <c r="B2805" s="2" t="s">
        <v>3424</v>
      </c>
    </row>
    <row r="2806" spans="1:2">
      <c r="A2806" s="2" t="s">
        <v>220</v>
      </c>
      <c r="B2806" s="2" t="s">
        <v>2588</v>
      </c>
    </row>
    <row r="2807" spans="1:2">
      <c r="A2807" s="2" t="s">
        <v>220</v>
      </c>
      <c r="B2807" s="2" t="s">
        <v>3425</v>
      </c>
    </row>
    <row r="2808" spans="1:2">
      <c r="A2808" s="2" t="s">
        <v>220</v>
      </c>
      <c r="B2808" s="2" t="s">
        <v>3426</v>
      </c>
    </row>
    <row r="2809" spans="1:2">
      <c r="A2809" s="2" t="s">
        <v>220</v>
      </c>
      <c r="B2809" s="2" t="s">
        <v>3427</v>
      </c>
    </row>
    <row r="2810" spans="1:2">
      <c r="A2810" s="2" t="s">
        <v>220</v>
      </c>
      <c r="B2810" s="2" t="s">
        <v>3428</v>
      </c>
    </row>
    <row r="2811" spans="1:2">
      <c r="A2811" s="2" t="s">
        <v>220</v>
      </c>
      <c r="B2811" s="2" t="s">
        <v>3429</v>
      </c>
    </row>
    <row r="2812" spans="1:2">
      <c r="A2812" s="2" t="s">
        <v>220</v>
      </c>
      <c r="B2812" s="2" t="s">
        <v>3430</v>
      </c>
    </row>
    <row r="2813" spans="1:2">
      <c r="A2813" s="2" t="s">
        <v>220</v>
      </c>
      <c r="B2813" s="2" t="s">
        <v>3431</v>
      </c>
    </row>
    <row r="2814" spans="1:2">
      <c r="A2814" s="2" t="s">
        <v>220</v>
      </c>
      <c r="B2814" s="2" t="s">
        <v>3432</v>
      </c>
    </row>
    <row r="2815" spans="1:2">
      <c r="A2815" s="2" t="s">
        <v>220</v>
      </c>
      <c r="B2815" s="2" t="s">
        <v>3433</v>
      </c>
    </row>
    <row r="2816" spans="1:2">
      <c r="A2816" s="2" t="s">
        <v>220</v>
      </c>
      <c r="B2816" s="2" t="s">
        <v>3434</v>
      </c>
    </row>
    <row r="2817" spans="1:2">
      <c r="A2817" s="2" t="s">
        <v>220</v>
      </c>
      <c r="B2817" s="2" t="s">
        <v>3435</v>
      </c>
    </row>
    <row r="2818" spans="1:2">
      <c r="A2818" s="2" t="s">
        <v>220</v>
      </c>
      <c r="B2818" s="2" t="s">
        <v>1323</v>
      </c>
    </row>
    <row r="2819" spans="1:2">
      <c r="A2819" s="2" t="s">
        <v>220</v>
      </c>
      <c r="B2819" s="2" t="s">
        <v>3436</v>
      </c>
    </row>
    <row r="2820" spans="1:2">
      <c r="A2820" s="2" t="s">
        <v>220</v>
      </c>
      <c r="B2820" s="2" t="s">
        <v>3437</v>
      </c>
    </row>
    <row r="2821" spans="1:2">
      <c r="A2821" s="2" t="s">
        <v>220</v>
      </c>
      <c r="B2821" s="2" t="s">
        <v>3438</v>
      </c>
    </row>
    <row r="2822" spans="1:2">
      <c r="A2822" s="2" t="s">
        <v>220</v>
      </c>
      <c r="B2822" s="2" t="s">
        <v>3439</v>
      </c>
    </row>
    <row r="2823" spans="1:2">
      <c r="A2823" s="2" t="s">
        <v>220</v>
      </c>
      <c r="B2823" s="2" t="s">
        <v>3440</v>
      </c>
    </row>
    <row r="2824" spans="1:2">
      <c r="A2824" s="2" t="s">
        <v>220</v>
      </c>
      <c r="B2824" s="2" t="s">
        <v>3441</v>
      </c>
    </row>
    <row r="2825" spans="1:2">
      <c r="A2825" s="2" t="s">
        <v>220</v>
      </c>
      <c r="B2825" s="2" t="s">
        <v>3442</v>
      </c>
    </row>
    <row r="2826" spans="1:2">
      <c r="A2826" s="2" t="s">
        <v>220</v>
      </c>
      <c r="B2826" s="2" t="s">
        <v>3443</v>
      </c>
    </row>
    <row r="2827" spans="1:2">
      <c r="A2827" s="2" t="s">
        <v>220</v>
      </c>
      <c r="B2827" s="2" t="s">
        <v>3444</v>
      </c>
    </row>
    <row r="2828" spans="1:2">
      <c r="A2828" s="2" t="s">
        <v>220</v>
      </c>
      <c r="B2828" s="2" t="s">
        <v>3182</v>
      </c>
    </row>
    <row r="2829" spans="1:2">
      <c r="A2829" s="2" t="s">
        <v>220</v>
      </c>
      <c r="B2829" s="2" t="s">
        <v>3445</v>
      </c>
    </row>
    <row r="2830" spans="1:2">
      <c r="A2830" s="2" t="s">
        <v>220</v>
      </c>
      <c r="B2830" s="2" t="s">
        <v>3446</v>
      </c>
    </row>
    <row r="2831" spans="1:2">
      <c r="A2831" s="2" t="s">
        <v>220</v>
      </c>
      <c r="B2831" s="2" t="s">
        <v>3447</v>
      </c>
    </row>
    <row r="2832" spans="1:2">
      <c r="A2832" s="2" t="s">
        <v>220</v>
      </c>
      <c r="B2832" s="2" t="s">
        <v>3448</v>
      </c>
    </row>
    <row r="2833" spans="1:2">
      <c r="A2833" s="2" t="s">
        <v>220</v>
      </c>
      <c r="B2833" s="2" t="s">
        <v>3449</v>
      </c>
    </row>
    <row r="2834" spans="1:2">
      <c r="A2834" s="2" t="s">
        <v>220</v>
      </c>
      <c r="B2834" s="2" t="s">
        <v>3450</v>
      </c>
    </row>
    <row r="2835" spans="1:2">
      <c r="A2835" s="2" t="s">
        <v>220</v>
      </c>
      <c r="B2835" s="2" t="s">
        <v>3451</v>
      </c>
    </row>
    <row r="2836" spans="1:2">
      <c r="A2836" s="2" t="s">
        <v>220</v>
      </c>
      <c r="B2836" s="2" t="s">
        <v>3452</v>
      </c>
    </row>
    <row r="2837" spans="1:2">
      <c r="A2837" s="2" t="s">
        <v>220</v>
      </c>
      <c r="B2837" s="2" t="s">
        <v>3453</v>
      </c>
    </row>
    <row r="2838" spans="1:2">
      <c r="A2838" s="2" t="s">
        <v>220</v>
      </c>
      <c r="B2838" s="2" t="s">
        <v>3454</v>
      </c>
    </row>
    <row r="2839" spans="1:2">
      <c r="A2839" s="2" t="s">
        <v>220</v>
      </c>
      <c r="B2839" s="2" t="s">
        <v>3455</v>
      </c>
    </row>
    <row r="2840" spans="1:2">
      <c r="A2840" s="2" t="s">
        <v>220</v>
      </c>
      <c r="B2840" s="2" t="s">
        <v>1458</v>
      </c>
    </row>
    <row r="2841" spans="1:2">
      <c r="A2841" s="2" t="s">
        <v>220</v>
      </c>
      <c r="B2841" s="2" t="s">
        <v>3456</v>
      </c>
    </row>
    <row r="2842" spans="1:2">
      <c r="A2842" s="2" t="s">
        <v>220</v>
      </c>
      <c r="B2842" s="2" t="s">
        <v>3457</v>
      </c>
    </row>
    <row r="2843" spans="1:2">
      <c r="A2843" s="2" t="s">
        <v>220</v>
      </c>
      <c r="B2843" s="2" t="s">
        <v>2901</v>
      </c>
    </row>
    <row r="2844" spans="1:2">
      <c r="A2844" s="2" t="s">
        <v>220</v>
      </c>
      <c r="B2844" s="2" t="s">
        <v>3458</v>
      </c>
    </row>
    <row r="2845" spans="1:2">
      <c r="A2845" s="2" t="s">
        <v>220</v>
      </c>
      <c r="B2845" s="2" t="s">
        <v>2974</v>
      </c>
    </row>
    <row r="2846" spans="1:2">
      <c r="A2846" s="2" t="s">
        <v>220</v>
      </c>
      <c r="B2846" s="2" t="s">
        <v>3459</v>
      </c>
    </row>
    <row r="2847" spans="1:2">
      <c r="A2847" s="2" t="s">
        <v>220</v>
      </c>
      <c r="B2847" s="2" t="s">
        <v>3460</v>
      </c>
    </row>
    <row r="2848" spans="1:2">
      <c r="A2848" s="2" t="s">
        <v>220</v>
      </c>
      <c r="B2848" s="2" t="s">
        <v>3461</v>
      </c>
    </row>
    <row r="2849" spans="1:2">
      <c r="A2849" s="2" t="s">
        <v>220</v>
      </c>
      <c r="B2849" s="2" t="s">
        <v>3462</v>
      </c>
    </row>
    <row r="2850" spans="1:2">
      <c r="A2850" s="2" t="s">
        <v>220</v>
      </c>
      <c r="B2850" s="2" t="s">
        <v>2461</v>
      </c>
    </row>
    <row r="2851" spans="1:2">
      <c r="A2851" s="2" t="s">
        <v>220</v>
      </c>
      <c r="B2851" s="2" t="s">
        <v>3463</v>
      </c>
    </row>
    <row r="2852" spans="1:2">
      <c r="A2852" s="2" t="s">
        <v>220</v>
      </c>
      <c r="B2852" s="2" t="s">
        <v>3464</v>
      </c>
    </row>
    <row r="2853" spans="1:2">
      <c r="A2853" s="2" t="s">
        <v>220</v>
      </c>
      <c r="B2853" s="2" t="s">
        <v>3465</v>
      </c>
    </row>
    <row r="2854" spans="1:2">
      <c r="A2854" s="2" t="s">
        <v>220</v>
      </c>
      <c r="B2854" s="2" t="s">
        <v>3466</v>
      </c>
    </row>
    <row r="2855" spans="1:2">
      <c r="A2855" s="2" t="s">
        <v>220</v>
      </c>
      <c r="B2855" s="2" t="s">
        <v>3467</v>
      </c>
    </row>
    <row r="2856" spans="1:2">
      <c r="A2856" s="2" t="s">
        <v>220</v>
      </c>
      <c r="B2856" s="2" t="s">
        <v>3468</v>
      </c>
    </row>
    <row r="2857" spans="1:2">
      <c r="A2857" s="2" t="s">
        <v>220</v>
      </c>
      <c r="B2857" s="2" t="s">
        <v>3469</v>
      </c>
    </row>
    <row r="2858" spans="1:2">
      <c r="A2858" s="2" t="s">
        <v>220</v>
      </c>
      <c r="B2858" s="2" t="s">
        <v>3470</v>
      </c>
    </row>
    <row r="2859" spans="1:2">
      <c r="A2859" s="2" t="s">
        <v>220</v>
      </c>
      <c r="B2859" s="2" t="s">
        <v>3471</v>
      </c>
    </row>
    <row r="2860" spans="1:2">
      <c r="A2860" s="2" t="s">
        <v>220</v>
      </c>
      <c r="B2860" s="2" t="s">
        <v>3472</v>
      </c>
    </row>
    <row r="2861" spans="1:2">
      <c r="A2861" s="2" t="s">
        <v>220</v>
      </c>
      <c r="B2861" s="2" t="s">
        <v>3473</v>
      </c>
    </row>
    <row r="2862" spans="1:2">
      <c r="A2862" s="2" t="s">
        <v>220</v>
      </c>
      <c r="B2862" s="2" t="s">
        <v>3474</v>
      </c>
    </row>
    <row r="2863" spans="1:2">
      <c r="A2863" s="2" t="s">
        <v>220</v>
      </c>
      <c r="B2863" s="2" t="s">
        <v>3475</v>
      </c>
    </row>
    <row r="2864" spans="1:2">
      <c r="A2864" s="2" t="s">
        <v>220</v>
      </c>
      <c r="B2864" s="2" t="s">
        <v>3476</v>
      </c>
    </row>
    <row r="2865" spans="1:2">
      <c r="A2865" s="2" t="s">
        <v>220</v>
      </c>
      <c r="B2865" s="2" t="s">
        <v>3477</v>
      </c>
    </row>
    <row r="2866" spans="1:2">
      <c r="A2866" s="2" t="s">
        <v>220</v>
      </c>
      <c r="B2866" s="2" t="s">
        <v>2894</v>
      </c>
    </row>
    <row r="2867" spans="1:2">
      <c r="A2867" s="2" t="s">
        <v>220</v>
      </c>
      <c r="B2867" s="2" t="s">
        <v>3478</v>
      </c>
    </row>
    <row r="2868" spans="1:2">
      <c r="A2868" s="2" t="s">
        <v>220</v>
      </c>
      <c r="B2868" s="2" t="s">
        <v>3479</v>
      </c>
    </row>
    <row r="2869" spans="1:2">
      <c r="A2869" s="2" t="s">
        <v>220</v>
      </c>
      <c r="B2869" s="2" t="s">
        <v>3480</v>
      </c>
    </row>
    <row r="2870" spans="1:2">
      <c r="A2870" s="2" t="s">
        <v>220</v>
      </c>
      <c r="B2870" s="2" t="s">
        <v>3481</v>
      </c>
    </row>
    <row r="2871" spans="1:2">
      <c r="A2871" s="2" t="s">
        <v>220</v>
      </c>
      <c r="B2871" s="2" t="s">
        <v>3482</v>
      </c>
    </row>
    <row r="2872" spans="1:2">
      <c r="A2872" s="2" t="s">
        <v>220</v>
      </c>
      <c r="B2872" s="2" t="s">
        <v>2585</v>
      </c>
    </row>
    <row r="2873" spans="1:2">
      <c r="A2873" s="2" t="s">
        <v>220</v>
      </c>
      <c r="B2873" s="2" t="s">
        <v>3483</v>
      </c>
    </row>
    <row r="2874" spans="1:2">
      <c r="A2874" s="2" t="s">
        <v>220</v>
      </c>
      <c r="B2874" s="2" t="s">
        <v>3484</v>
      </c>
    </row>
    <row r="2875" spans="1:2">
      <c r="A2875" s="2" t="s">
        <v>220</v>
      </c>
      <c r="B2875" s="2" t="s">
        <v>3485</v>
      </c>
    </row>
    <row r="2876" spans="1:2">
      <c r="A2876" s="2" t="s">
        <v>220</v>
      </c>
      <c r="B2876" s="2" t="s">
        <v>3486</v>
      </c>
    </row>
    <row r="2877" spans="1:2">
      <c r="A2877" s="2" t="s">
        <v>220</v>
      </c>
      <c r="B2877" s="2" t="s">
        <v>3487</v>
      </c>
    </row>
    <row r="2878" spans="1:2">
      <c r="A2878" s="2" t="s">
        <v>220</v>
      </c>
      <c r="B2878" s="2" t="s">
        <v>3488</v>
      </c>
    </row>
    <row r="2879" spans="1:2">
      <c r="A2879" s="2" t="s">
        <v>220</v>
      </c>
      <c r="B2879" s="2" t="s">
        <v>3489</v>
      </c>
    </row>
    <row r="2880" spans="1:2">
      <c r="A2880" s="2" t="s">
        <v>3490</v>
      </c>
      <c r="B2880" s="2" t="s">
        <v>3491</v>
      </c>
    </row>
    <row r="2881" spans="1:2">
      <c r="A2881" s="2" t="s">
        <v>3490</v>
      </c>
      <c r="B2881" s="2" t="s">
        <v>3492</v>
      </c>
    </row>
    <row r="2882" spans="1:2">
      <c r="A2882" s="2" t="s">
        <v>3490</v>
      </c>
      <c r="B2882" s="2" t="s">
        <v>3493</v>
      </c>
    </row>
    <row r="2883" spans="1:2">
      <c r="A2883" s="2" t="s">
        <v>3490</v>
      </c>
      <c r="B2883" s="2" t="s">
        <v>3494</v>
      </c>
    </row>
    <row r="2884" spans="1:2">
      <c r="A2884" s="2" t="s">
        <v>3490</v>
      </c>
      <c r="B2884" s="2" t="s">
        <v>3495</v>
      </c>
    </row>
    <row r="2885" spans="1:2">
      <c r="A2885" s="2" t="s">
        <v>3490</v>
      </c>
      <c r="B2885" s="2" t="s">
        <v>3496</v>
      </c>
    </row>
    <row r="2886" spans="1:2">
      <c r="A2886" s="2" t="s">
        <v>3490</v>
      </c>
      <c r="B2886" s="2" t="s">
        <v>3497</v>
      </c>
    </row>
    <row r="2887" spans="1:2">
      <c r="A2887" s="2" t="s">
        <v>3490</v>
      </c>
      <c r="B2887" s="2" t="s">
        <v>3498</v>
      </c>
    </row>
    <row r="2888" spans="1:2">
      <c r="A2888" s="2" t="s">
        <v>3490</v>
      </c>
      <c r="B2888" s="2" t="s">
        <v>3499</v>
      </c>
    </row>
    <row r="2889" spans="1:2">
      <c r="A2889" s="2" t="s">
        <v>3490</v>
      </c>
      <c r="B2889" s="2" t="s">
        <v>3500</v>
      </c>
    </row>
    <row r="2890" spans="1:2">
      <c r="A2890" s="2" t="s">
        <v>3490</v>
      </c>
      <c r="B2890" s="2" t="s">
        <v>3501</v>
      </c>
    </row>
    <row r="2891" spans="1:2">
      <c r="A2891" s="2" t="s">
        <v>3490</v>
      </c>
      <c r="B2891" s="2" t="s">
        <v>3502</v>
      </c>
    </row>
    <row r="2892" spans="1:2">
      <c r="A2892" s="2" t="s">
        <v>3490</v>
      </c>
      <c r="B2892" s="2" t="s">
        <v>1324</v>
      </c>
    </row>
    <row r="2893" spans="1:2">
      <c r="A2893" s="2" t="s">
        <v>3490</v>
      </c>
      <c r="B2893" s="2" t="s">
        <v>3503</v>
      </c>
    </row>
    <row r="2894" spans="1:2">
      <c r="A2894" s="2" t="s">
        <v>3490</v>
      </c>
      <c r="B2894" s="2" t="s">
        <v>3504</v>
      </c>
    </row>
    <row r="2895" spans="1:2">
      <c r="A2895" s="2" t="s">
        <v>3490</v>
      </c>
      <c r="B2895" s="2" t="s">
        <v>3505</v>
      </c>
    </row>
    <row r="2896" spans="1:2">
      <c r="A2896" s="2" t="s">
        <v>3490</v>
      </c>
      <c r="B2896" s="2" t="s">
        <v>3506</v>
      </c>
    </row>
    <row r="2897" spans="1:2">
      <c r="A2897" s="2" t="s">
        <v>3490</v>
      </c>
      <c r="B2897" s="2" t="s">
        <v>1512</v>
      </c>
    </row>
    <row r="2898" spans="1:2">
      <c r="A2898" s="2" t="s">
        <v>3490</v>
      </c>
      <c r="B2898" s="2" t="s">
        <v>3507</v>
      </c>
    </row>
    <row r="2899" spans="1:2">
      <c r="A2899" s="2" t="s">
        <v>3490</v>
      </c>
      <c r="B2899" s="2" t="s">
        <v>3508</v>
      </c>
    </row>
    <row r="2900" spans="1:2">
      <c r="A2900" s="2" t="s">
        <v>3490</v>
      </c>
      <c r="B2900" s="2" t="s">
        <v>3509</v>
      </c>
    </row>
    <row r="2901" spans="1:2">
      <c r="A2901" s="2" t="s">
        <v>3490</v>
      </c>
      <c r="B2901" s="2" t="s">
        <v>3510</v>
      </c>
    </row>
    <row r="2902" spans="1:2">
      <c r="A2902" s="2" t="s">
        <v>3490</v>
      </c>
      <c r="B2902" s="2" t="s">
        <v>3511</v>
      </c>
    </row>
    <row r="2903" spans="1:2">
      <c r="A2903" s="2" t="s">
        <v>3490</v>
      </c>
      <c r="B2903" s="2" t="s">
        <v>3512</v>
      </c>
    </row>
    <row r="2904" spans="1:2">
      <c r="A2904" s="2" t="s">
        <v>3490</v>
      </c>
      <c r="B2904" s="2" t="s">
        <v>3513</v>
      </c>
    </row>
    <row r="2905" spans="1:2">
      <c r="A2905" s="2" t="s">
        <v>3490</v>
      </c>
      <c r="B2905" s="2" t="s">
        <v>3514</v>
      </c>
    </row>
    <row r="2906" spans="1:2">
      <c r="A2906" s="2" t="s">
        <v>3490</v>
      </c>
      <c r="B2906" s="2" t="s">
        <v>1145</v>
      </c>
    </row>
    <row r="2907" spans="1:2">
      <c r="A2907" s="2" t="s">
        <v>3490</v>
      </c>
      <c r="B2907" s="2" t="s">
        <v>3515</v>
      </c>
    </row>
    <row r="2908" spans="1:2">
      <c r="A2908" s="2" t="s">
        <v>3490</v>
      </c>
      <c r="B2908" s="2" t="s">
        <v>3516</v>
      </c>
    </row>
    <row r="2909" spans="1:2">
      <c r="A2909" s="2" t="s">
        <v>3490</v>
      </c>
      <c r="B2909" s="2" t="s">
        <v>3517</v>
      </c>
    </row>
    <row r="2910" spans="1:2">
      <c r="A2910" s="2" t="s">
        <v>3490</v>
      </c>
      <c r="B2910" s="2" t="s">
        <v>3518</v>
      </c>
    </row>
    <row r="2911" spans="1:2">
      <c r="A2911" s="2" t="s">
        <v>3490</v>
      </c>
      <c r="B2911" s="2" t="s">
        <v>3519</v>
      </c>
    </row>
    <row r="2912" spans="1:2">
      <c r="A2912" s="2" t="s">
        <v>3490</v>
      </c>
      <c r="B2912" s="2" t="s">
        <v>3520</v>
      </c>
    </row>
    <row r="2913" spans="1:2">
      <c r="A2913" s="2" t="s">
        <v>3490</v>
      </c>
      <c r="B2913" s="2" t="s">
        <v>3521</v>
      </c>
    </row>
    <row r="2914" spans="1:2">
      <c r="A2914" s="2" t="s">
        <v>3490</v>
      </c>
      <c r="B2914" s="2" t="s">
        <v>3522</v>
      </c>
    </row>
    <row r="2915" spans="1:2">
      <c r="A2915" s="2" t="s">
        <v>3490</v>
      </c>
      <c r="B2915" s="2" t="s">
        <v>3523</v>
      </c>
    </row>
    <row r="2916" spans="1:2">
      <c r="A2916" s="2" t="s">
        <v>3490</v>
      </c>
      <c r="B2916" s="2" t="s">
        <v>3524</v>
      </c>
    </row>
    <row r="2917" spans="1:2">
      <c r="A2917" s="2" t="s">
        <v>3490</v>
      </c>
      <c r="B2917" s="2" t="s">
        <v>3525</v>
      </c>
    </row>
    <row r="2918" spans="1:2">
      <c r="A2918" s="2" t="s">
        <v>3490</v>
      </c>
      <c r="B2918" s="2" t="s">
        <v>3526</v>
      </c>
    </row>
    <row r="2919" spans="1:2">
      <c r="A2919" s="2" t="s">
        <v>3490</v>
      </c>
      <c r="B2919" s="2" t="s">
        <v>3527</v>
      </c>
    </row>
    <row r="2920" spans="1:2">
      <c r="A2920" s="2" t="s">
        <v>3528</v>
      </c>
      <c r="B2920" s="2" t="s">
        <v>3529</v>
      </c>
    </row>
    <row r="2921" spans="1:2">
      <c r="A2921" s="2" t="s">
        <v>3528</v>
      </c>
      <c r="B2921" s="2" t="s">
        <v>3530</v>
      </c>
    </row>
    <row r="2922" spans="1:2">
      <c r="A2922" s="2" t="s">
        <v>3528</v>
      </c>
      <c r="B2922" s="2" t="s">
        <v>3531</v>
      </c>
    </row>
    <row r="2923" spans="1:2">
      <c r="A2923" s="2" t="s">
        <v>3528</v>
      </c>
      <c r="B2923" s="2" t="s">
        <v>3532</v>
      </c>
    </row>
    <row r="2924" spans="1:2">
      <c r="A2924" s="2" t="s">
        <v>3528</v>
      </c>
      <c r="B2924" s="2" t="s">
        <v>3533</v>
      </c>
    </row>
    <row r="2925" spans="1:2">
      <c r="A2925" s="2" t="s">
        <v>3528</v>
      </c>
      <c r="B2925" s="2" t="s">
        <v>3534</v>
      </c>
    </row>
    <row r="2926" spans="1:2">
      <c r="A2926" s="2" t="s">
        <v>3528</v>
      </c>
      <c r="B2926" s="2" t="s">
        <v>1492</v>
      </c>
    </row>
    <row r="2927" spans="1:2">
      <c r="A2927" s="2" t="s">
        <v>3528</v>
      </c>
      <c r="B2927" s="2" t="s">
        <v>3535</v>
      </c>
    </row>
    <row r="2928" spans="1:2">
      <c r="A2928" s="2" t="s">
        <v>3528</v>
      </c>
      <c r="B2928" s="2" t="s">
        <v>3536</v>
      </c>
    </row>
    <row r="2929" spans="1:2">
      <c r="A2929" s="2" t="s">
        <v>3528</v>
      </c>
      <c r="B2929" s="2" t="s">
        <v>3537</v>
      </c>
    </row>
    <row r="2930" spans="1:2">
      <c r="A2930" s="2" t="s">
        <v>3528</v>
      </c>
      <c r="B2930" s="2" t="s">
        <v>3538</v>
      </c>
    </row>
    <row r="2931" spans="1:2">
      <c r="A2931" s="2" t="s">
        <v>3528</v>
      </c>
      <c r="B2931" s="2" t="s">
        <v>3539</v>
      </c>
    </row>
    <row r="2932" spans="1:2">
      <c r="A2932" s="2" t="s">
        <v>3528</v>
      </c>
      <c r="B2932" s="2" t="s">
        <v>3540</v>
      </c>
    </row>
    <row r="2933" spans="1:2">
      <c r="A2933" s="2" t="s">
        <v>3528</v>
      </c>
      <c r="B2933" s="2" t="s">
        <v>3541</v>
      </c>
    </row>
    <row r="2934" spans="1:2">
      <c r="A2934" s="2" t="s">
        <v>3528</v>
      </c>
      <c r="B2934" s="2" t="s">
        <v>3542</v>
      </c>
    </row>
    <row r="2935" spans="1:2">
      <c r="A2935" s="2" t="s">
        <v>3528</v>
      </c>
      <c r="B2935" s="2" t="s">
        <v>3543</v>
      </c>
    </row>
    <row r="2936" spans="1:2">
      <c r="A2936" s="2" t="s">
        <v>3528</v>
      </c>
      <c r="B2936" s="2" t="s">
        <v>3544</v>
      </c>
    </row>
    <row r="2937" spans="1:2">
      <c r="A2937" s="2" t="s">
        <v>3528</v>
      </c>
      <c r="B2937" s="2" t="s">
        <v>3545</v>
      </c>
    </row>
    <row r="2938" spans="1:2">
      <c r="A2938" s="2" t="s">
        <v>3528</v>
      </c>
      <c r="B2938" s="2" t="s">
        <v>3546</v>
      </c>
    </row>
    <row r="2939" spans="1:2">
      <c r="A2939" s="2" t="s">
        <v>3528</v>
      </c>
      <c r="B2939" s="2" t="s">
        <v>3547</v>
      </c>
    </row>
    <row r="2940" spans="1:2">
      <c r="A2940" s="2" t="s">
        <v>3528</v>
      </c>
      <c r="B2940" s="2" t="s">
        <v>3548</v>
      </c>
    </row>
    <row r="2941" spans="1:2">
      <c r="A2941" s="2" t="s">
        <v>3528</v>
      </c>
      <c r="B2941" s="2" t="s">
        <v>3549</v>
      </c>
    </row>
    <row r="2942" spans="1:2">
      <c r="A2942" s="2" t="s">
        <v>3528</v>
      </c>
      <c r="B2942" s="2" t="s">
        <v>3550</v>
      </c>
    </row>
    <row r="2943" spans="1:2">
      <c r="A2943" s="2" t="s">
        <v>3528</v>
      </c>
      <c r="B2943" s="2" t="s">
        <v>3551</v>
      </c>
    </row>
    <row r="2944" spans="1:2">
      <c r="A2944" s="2" t="s">
        <v>3528</v>
      </c>
      <c r="B2944" s="2" t="s">
        <v>3552</v>
      </c>
    </row>
    <row r="2945" spans="1:2">
      <c r="A2945" s="2" t="s">
        <v>3528</v>
      </c>
      <c r="B2945" s="2" t="s">
        <v>3553</v>
      </c>
    </row>
    <row r="2946" spans="1:2">
      <c r="A2946" s="2" t="s">
        <v>3528</v>
      </c>
      <c r="B2946" s="2" t="s">
        <v>3554</v>
      </c>
    </row>
    <row r="2947" spans="1:2">
      <c r="A2947" s="2" t="s">
        <v>3528</v>
      </c>
      <c r="B2947" s="2" t="s">
        <v>3555</v>
      </c>
    </row>
    <row r="2948" spans="1:2">
      <c r="A2948" s="2" t="s">
        <v>3528</v>
      </c>
      <c r="B2948" s="2" t="s">
        <v>3556</v>
      </c>
    </row>
    <row r="2949" spans="1:2">
      <c r="A2949" s="2" t="s">
        <v>3528</v>
      </c>
      <c r="B2949" s="2" t="s">
        <v>3557</v>
      </c>
    </row>
    <row r="2950" spans="1:2">
      <c r="A2950" s="2" t="s">
        <v>3528</v>
      </c>
      <c r="B2950" s="2" t="s">
        <v>1792</v>
      </c>
    </row>
    <row r="2951" spans="1:2">
      <c r="A2951" s="2" t="s">
        <v>3528</v>
      </c>
      <c r="B2951" s="2" t="s">
        <v>3558</v>
      </c>
    </row>
    <row r="2952" spans="1:2">
      <c r="A2952" s="2" t="s">
        <v>3528</v>
      </c>
      <c r="B2952" s="2" t="s">
        <v>3559</v>
      </c>
    </row>
    <row r="2953" spans="1:2">
      <c r="A2953" s="2" t="s">
        <v>3528</v>
      </c>
      <c r="B2953" s="2" t="s">
        <v>3560</v>
      </c>
    </row>
    <row r="2954" spans="1:2">
      <c r="A2954" s="2" t="s">
        <v>3528</v>
      </c>
      <c r="B2954" s="2" t="s">
        <v>3561</v>
      </c>
    </row>
    <row r="2955" spans="1:2">
      <c r="A2955" s="2" t="s">
        <v>3528</v>
      </c>
      <c r="B2955" s="2" t="s">
        <v>1090</v>
      </c>
    </row>
    <row r="2956" spans="1:2">
      <c r="A2956" s="2" t="s">
        <v>3528</v>
      </c>
      <c r="B2956" s="2" t="s">
        <v>3562</v>
      </c>
    </row>
    <row r="2957" spans="1:2">
      <c r="A2957" s="2" t="s">
        <v>3528</v>
      </c>
      <c r="B2957" s="2" t="s">
        <v>3563</v>
      </c>
    </row>
    <row r="2958" spans="1:2">
      <c r="A2958" s="2" t="s">
        <v>3528</v>
      </c>
      <c r="B2958" s="2" t="s">
        <v>3564</v>
      </c>
    </row>
    <row r="2959" spans="1:2">
      <c r="A2959" s="2" t="s">
        <v>3528</v>
      </c>
      <c r="B2959" s="2" t="s">
        <v>3565</v>
      </c>
    </row>
    <row r="2960" spans="1:2">
      <c r="A2960" s="2" t="s">
        <v>3528</v>
      </c>
      <c r="B2960" s="2" t="s">
        <v>3566</v>
      </c>
    </row>
    <row r="2961" spans="1:2">
      <c r="A2961" s="2" t="s">
        <v>3528</v>
      </c>
      <c r="B2961" s="2" t="s">
        <v>3567</v>
      </c>
    </row>
    <row r="2962" spans="1:2">
      <c r="A2962" s="2" t="s">
        <v>3528</v>
      </c>
      <c r="B2962" s="2" t="s">
        <v>950</v>
      </c>
    </row>
    <row r="2963" spans="1:2">
      <c r="A2963" s="2" t="s">
        <v>3528</v>
      </c>
      <c r="B2963" s="2" t="s">
        <v>3568</v>
      </c>
    </row>
    <row r="2964" spans="1:2">
      <c r="A2964" s="2" t="s">
        <v>3528</v>
      </c>
      <c r="B2964" s="2" t="s">
        <v>3569</v>
      </c>
    </row>
    <row r="2965" spans="1:2">
      <c r="A2965" s="2" t="s">
        <v>3528</v>
      </c>
      <c r="B2965" s="2" t="s">
        <v>3570</v>
      </c>
    </row>
    <row r="2966" spans="1:2">
      <c r="A2966" s="2" t="s">
        <v>3528</v>
      </c>
      <c r="B2966" s="2" t="s">
        <v>3571</v>
      </c>
    </row>
    <row r="2967" spans="1:2">
      <c r="A2967" s="2" t="s">
        <v>3528</v>
      </c>
      <c r="B2967" s="2" t="s">
        <v>3572</v>
      </c>
    </row>
    <row r="2968" spans="1:2">
      <c r="A2968" s="2" t="s">
        <v>3528</v>
      </c>
      <c r="B2968" s="2" t="s">
        <v>3573</v>
      </c>
    </row>
    <row r="2969" spans="1:2">
      <c r="A2969" s="2" t="s">
        <v>3528</v>
      </c>
      <c r="B2969" s="2" t="s">
        <v>3574</v>
      </c>
    </row>
    <row r="2970" spans="1:2">
      <c r="A2970" s="2" t="s">
        <v>3528</v>
      </c>
      <c r="B2970" s="2" t="s">
        <v>3575</v>
      </c>
    </row>
    <row r="2971" spans="1:2">
      <c r="A2971" s="2" t="s">
        <v>3528</v>
      </c>
      <c r="B2971" s="2" t="s">
        <v>3576</v>
      </c>
    </row>
    <row r="2972" spans="1:2">
      <c r="A2972" s="2" t="s">
        <v>3528</v>
      </c>
      <c r="B2972" s="2" t="s">
        <v>3577</v>
      </c>
    </row>
    <row r="2973" spans="1:2">
      <c r="A2973" s="2" t="s">
        <v>3528</v>
      </c>
      <c r="B2973" s="2" t="s">
        <v>3578</v>
      </c>
    </row>
    <row r="2974" spans="1:2">
      <c r="A2974" s="2" t="s">
        <v>3528</v>
      </c>
      <c r="B2974" s="2" t="s">
        <v>1801</v>
      </c>
    </row>
    <row r="2975" spans="1:2">
      <c r="A2975" s="2" t="s">
        <v>3528</v>
      </c>
      <c r="B2975" s="2" t="s">
        <v>3579</v>
      </c>
    </row>
    <row r="2976" spans="1:2">
      <c r="A2976" s="2" t="s">
        <v>3528</v>
      </c>
      <c r="B2976" s="2" t="s">
        <v>935</v>
      </c>
    </row>
    <row r="2977" spans="1:2">
      <c r="A2977" s="2" t="s">
        <v>3528</v>
      </c>
      <c r="B2977" s="2" t="s">
        <v>3580</v>
      </c>
    </row>
    <row r="2978" spans="1:2">
      <c r="A2978" s="2" t="s">
        <v>3528</v>
      </c>
      <c r="B2978" s="2" t="s">
        <v>3581</v>
      </c>
    </row>
    <row r="2979" spans="1:2">
      <c r="A2979" s="2" t="s">
        <v>3528</v>
      </c>
      <c r="B2979" s="2" t="s">
        <v>3582</v>
      </c>
    </row>
    <row r="2980" spans="1:2">
      <c r="A2980" s="2" t="s">
        <v>3528</v>
      </c>
      <c r="B2980" s="2" t="s">
        <v>3583</v>
      </c>
    </row>
    <row r="2981" spans="1:2">
      <c r="A2981" s="2" t="s">
        <v>3528</v>
      </c>
      <c r="B2981" s="2" t="s">
        <v>1069</v>
      </c>
    </row>
    <row r="2982" spans="1:2">
      <c r="A2982" s="2" t="s">
        <v>3528</v>
      </c>
      <c r="B2982" s="2" t="s">
        <v>3584</v>
      </c>
    </row>
    <row r="2983" spans="1:2">
      <c r="A2983" s="2" t="s">
        <v>3528</v>
      </c>
      <c r="B2983" s="2" t="s">
        <v>3585</v>
      </c>
    </row>
    <row r="2984" spans="1:2">
      <c r="A2984" s="2" t="s">
        <v>3528</v>
      </c>
      <c r="B2984" s="2" t="s">
        <v>3586</v>
      </c>
    </row>
    <row r="2985" spans="1:2">
      <c r="A2985" s="2" t="s">
        <v>3528</v>
      </c>
      <c r="B2985" s="2" t="s">
        <v>3587</v>
      </c>
    </row>
    <row r="2986" spans="1:2">
      <c r="A2986" s="2" t="s">
        <v>3528</v>
      </c>
      <c r="B2986" s="2" t="s">
        <v>3588</v>
      </c>
    </row>
    <row r="2987" spans="1:2">
      <c r="A2987" s="2" t="s">
        <v>3528</v>
      </c>
      <c r="B2987" s="2" t="s">
        <v>3589</v>
      </c>
    </row>
    <row r="2988" spans="1:2">
      <c r="A2988" s="2" t="s">
        <v>3528</v>
      </c>
      <c r="B2988" s="2" t="s">
        <v>3590</v>
      </c>
    </row>
    <row r="2989" spans="1:2">
      <c r="A2989" s="2" t="s">
        <v>3528</v>
      </c>
      <c r="B2989" s="2" t="s">
        <v>3591</v>
      </c>
    </row>
    <row r="2990" spans="1:2">
      <c r="A2990" s="2" t="s">
        <v>3528</v>
      </c>
      <c r="B2990" s="2" t="s">
        <v>3592</v>
      </c>
    </row>
    <row r="2991" spans="1:2">
      <c r="A2991" s="2" t="s">
        <v>3528</v>
      </c>
      <c r="B2991" s="2" t="s">
        <v>3593</v>
      </c>
    </row>
    <row r="2992" spans="1:2">
      <c r="A2992" s="2" t="s">
        <v>3528</v>
      </c>
      <c r="B2992" s="2" t="s">
        <v>3594</v>
      </c>
    </row>
    <row r="2993" spans="1:2">
      <c r="A2993" s="2" t="s">
        <v>3528</v>
      </c>
      <c r="B2993" s="2" t="s">
        <v>1187</v>
      </c>
    </row>
    <row r="2994" spans="1:2">
      <c r="A2994" s="2" t="s">
        <v>3528</v>
      </c>
      <c r="B2994" s="2" t="s">
        <v>3595</v>
      </c>
    </row>
    <row r="2995" spans="1:2">
      <c r="A2995" s="2" t="s">
        <v>3528</v>
      </c>
      <c r="B2995" s="2" t="s">
        <v>3596</v>
      </c>
    </row>
    <row r="2996" spans="1:2">
      <c r="A2996" s="2" t="s">
        <v>3528</v>
      </c>
      <c r="B2996" s="2" t="s">
        <v>3597</v>
      </c>
    </row>
    <row r="2997" spans="1:2">
      <c r="A2997" s="2" t="s">
        <v>3528</v>
      </c>
      <c r="B2997" s="2" t="s">
        <v>3598</v>
      </c>
    </row>
    <row r="2998" spans="1:2">
      <c r="A2998" s="2" t="s">
        <v>3528</v>
      </c>
      <c r="B2998" s="2" t="s">
        <v>3599</v>
      </c>
    </row>
    <row r="2999" spans="1:2">
      <c r="A2999" s="2" t="s">
        <v>3528</v>
      </c>
      <c r="B2999" s="2" t="s">
        <v>1123</v>
      </c>
    </row>
    <row r="3000" spans="1:2">
      <c r="A3000" s="2" t="s">
        <v>3528</v>
      </c>
      <c r="B3000" s="2" t="s">
        <v>3600</v>
      </c>
    </row>
    <row r="3001" spans="1:2">
      <c r="A3001" s="2" t="s">
        <v>3528</v>
      </c>
      <c r="B3001" s="2" t="s">
        <v>3601</v>
      </c>
    </row>
    <row r="3002" spans="1:2">
      <c r="A3002" s="2" t="s">
        <v>3528</v>
      </c>
      <c r="B3002" s="2" t="s">
        <v>3602</v>
      </c>
    </row>
    <row r="3003" spans="1:2">
      <c r="A3003" s="2" t="s">
        <v>3528</v>
      </c>
      <c r="B3003" s="2" t="s">
        <v>3603</v>
      </c>
    </row>
    <row r="3004" spans="1:2">
      <c r="A3004" s="2" t="s">
        <v>3528</v>
      </c>
      <c r="B3004" s="2" t="s">
        <v>1546</v>
      </c>
    </row>
    <row r="3005" spans="1:2">
      <c r="A3005" s="2" t="s">
        <v>3528</v>
      </c>
      <c r="B3005" s="2" t="s">
        <v>3604</v>
      </c>
    </row>
    <row r="3006" spans="1:2">
      <c r="A3006" s="2" t="s">
        <v>3528</v>
      </c>
      <c r="B3006" s="2" t="s">
        <v>3605</v>
      </c>
    </row>
    <row r="3007" spans="1:2">
      <c r="A3007" s="2" t="s">
        <v>3528</v>
      </c>
      <c r="B3007" s="2" t="s">
        <v>3606</v>
      </c>
    </row>
    <row r="3008" spans="1:2">
      <c r="A3008" s="2" t="s">
        <v>3528</v>
      </c>
      <c r="B3008" s="2" t="s">
        <v>3607</v>
      </c>
    </row>
    <row r="3009" spans="1:2">
      <c r="A3009" s="2" t="s">
        <v>3528</v>
      </c>
      <c r="B3009" s="2" t="s">
        <v>1126</v>
      </c>
    </row>
    <row r="3010" spans="1:2">
      <c r="A3010" s="2" t="s">
        <v>3528</v>
      </c>
      <c r="B3010" s="2" t="s">
        <v>3608</v>
      </c>
    </row>
    <row r="3011" spans="1:2">
      <c r="A3011" s="2" t="s">
        <v>3528</v>
      </c>
      <c r="B3011" s="2" t="s">
        <v>3609</v>
      </c>
    </row>
    <row r="3012" spans="1:2">
      <c r="A3012" s="2" t="s">
        <v>3528</v>
      </c>
      <c r="B3012" s="2" t="s">
        <v>3610</v>
      </c>
    </row>
    <row r="3013" spans="1:2">
      <c r="A3013" s="2" t="s">
        <v>3528</v>
      </c>
      <c r="B3013" s="2" t="s">
        <v>3611</v>
      </c>
    </row>
    <row r="3014" spans="1:2">
      <c r="A3014" s="2" t="s">
        <v>3528</v>
      </c>
      <c r="B3014" s="2" t="s">
        <v>3612</v>
      </c>
    </row>
    <row r="3015" spans="1:2">
      <c r="A3015" s="2" t="s">
        <v>3528</v>
      </c>
      <c r="B3015" s="2" t="s">
        <v>3613</v>
      </c>
    </row>
    <row r="3016" spans="1:2">
      <c r="A3016" s="2" t="s">
        <v>3528</v>
      </c>
      <c r="B3016" s="2" t="s">
        <v>3614</v>
      </c>
    </row>
    <row r="3017" spans="1:2">
      <c r="A3017" s="2" t="s">
        <v>3528</v>
      </c>
      <c r="B3017" s="2" t="s">
        <v>3615</v>
      </c>
    </row>
    <row r="3018" spans="1:2">
      <c r="A3018" s="2" t="s">
        <v>3528</v>
      </c>
      <c r="B3018" s="2" t="s">
        <v>3505</v>
      </c>
    </row>
    <row r="3019" spans="1:2">
      <c r="A3019" s="2" t="s">
        <v>3528</v>
      </c>
      <c r="B3019" s="2" t="s">
        <v>3616</v>
      </c>
    </row>
    <row r="3020" spans="1:2">
      <c r="A3020" s="2" t="s">
        <v>3528</v>
      </c>
      <c r="B3020" s="2" t="s">
        <v>3617</v>
      </c>
    </row>
    <row r="3021" spans="1:2">
      <c r="A3021" s="2" t="s">
        <v>3528</v>
      </c>
      <c r="B3021" s="2" t="s">
        <v>3618</v>
      </c>
    </row>
    <row r="3022" spans="1:2">
      <c r="A3022" s="2" t="s">
        <v>3528</v>
      </c>
      <c r="B3022" s="2" t="s">
        <v>1813</v>
      </c>
    </row>
    <row r="3023" spans="1:2">
      <c r="A3023" s="2" t="s">
        <v>3528</v>
      </c>
      <c r="B3023" s="2" t="s">
        <v>1430</v>
      </c>
    </row>
    <row r="3024" spans="1:2">
      <c r="A3024" s="2" t="s">
        <v>3528</v>
      </c>
      <c r="B3024" s="2" t="s">
        <v>3619</v>
      </c>
    </row>
    <row r="3025" spans="1:2">
      <c r="A3025" s="2" t="s">
        <v>3528</v>
      </c>
      <c r="B3025" s="2" t="s">
        <v>3620</v>
      </c>
    </row>
    <row r="3026" spans="1:2">
      <c r="A3026" s="2" t="s">
        <v>3528</v>
      </c>
      <c r="B3026" s="2" t="s">
        <v>1651</v>
      </c>
    </row>
    <row r="3027" spans="1:2">
      <c r="A3027" s="2" t="s">
        <v>3528</v>
      </c>
      <c r="B3027" s="2" t="s">
        <v>1288</v>
      </c>
    </row>
    <row r="3028" spans="1:2">
      <c r="A3028" s="2" t="s">
        <v>3528</v>
      </c>
      <c r="B3028" s="2" t="s">
        <v>3621</v>
      </c>
    </row>
    <row r="3029" spans="1:2">
      <c r="A3029" s="2" t="s">
        <v>3528</v>
      </c>
      <c r="B3029" s="2" t="s">
        <v>3622</v>
      </c>
    </row>
    <row r="3030" spans="1:2">
      <c r="A3030" s="2" t="s">
        <v>3528</v>
      </c>
      <c r="B3030" s="2" t="s">
        <v>3623</v>
      </c>
    </row>
    <row r="3031" spans="1:2">
      <c r="A3031" s="2" t="s">
        <v>3528</v>
      </c>
      <c r="B3031" s="2" t="s">
        <v>3624</v>
      </c>
    </row>
    <row r="3032" spans="1:2">
      <c r="A3032" s="2" t="s">
        <v>3528</v>
      </c>
      <c r="B3032" s="2" t="s">
        <v>3625</v>
      </c>
    </row>
    <row r="3033" spans="1:2">
      <c r="A3033" s="2" t="s">
        <v>3528</v>
      </c>
      <c r="B3033" s="2" t="s">
        <v>3626</v>
      </c>
    </row>
    <row r="3034" spans="1:2">
      <c r="A3034" s="2" t="s">
        <v>3528</v>
      </c>
      <c r="B3034" s="2" t="s">
        <v>3627</v>
      </c>
    </row>
    <row r="3035" spans="1:2">
      <c r="A3035" s="2" t="s">
        <v>3528</v>
      </c>
      <c r="B3035" s="2" t="s">
        <v>3628</v>
      </c>
    </row>
    <row r="3036" spans="1:2">
      <c r="A3036" s="2" t="s">
        <v>3528</v>
      </c>
      <c r="B3036" s="2" t="s">
        <v>3629</v>
      </c>
    </row>
    <row r="3037" spans="1:2">
      <c r="A3037" s="2" t="s">
        <v>3528</v>
      </c>
      <c r="B3037" s="2" t="s">
        <v>3630</v>
      </c>
    </row>
    <row r="3038" spans="1:2">
      <c r="A3038" s="2" t="s">
        <v>3528</v>
      </c>
      <c r="B3038" s="2" t="s">
        <v>3631</v>
      </c>
    </row>
    <row r="3039" spans="1:2">
      <c r="A3039" s="2" t="s">
        <v>3528</v>
      </c>
      <c r="B3039" s="2" t="s">
        <v>3632</v>
      </c>
    </row>
    <row r="3040" spans="1:2">
      <c r="A3040" s="2" t="s">
        <v>3528</v>
      </c>
      <c r="B3040" s="2" t="s">
        <v>2817</v>
      </c>
    </row>
    <row r="3041" spans="1:2">
      <c r="A3041" s="2" t="s">
        <v>3528</v>
      </c>
      <c r="B3041" s="2" t="s">
        <v>3633</v>
      </c>
    </row>
    <row r="3042" spans="1:2">
      <c r="A3042" s="2" t="s">
        <v>3528</v>
      </c>
      <c r="B3042" s="2" t="s">
        <v>3634</v>
      </c>
    </row>
    <row r="3043" spans="1:2">
      <c r="A3043" s="2" t="s">
        <v>3528</v>
      </c>
      <c r="B3043" s="2" t="s">
        <v>3635</v>
      </c>
    </row>
    <row r="3044" spans="1:2">
      <c r="A3044" s="2" t="s">
        <v>3528</v>
      </c>
      <c r="B3044" s="2" t="s">
        <v>3636</v>
      </c>
    </row>
    <row r="3045" spans="1:2">
      <c r="A3045" s="2" t="s">
        <v>3528</v>
      </c>
      <c r="B3045" s="2" t="s">
        <v>3637</v>
      </c>
    </row>
    <row r="3046" spans="1:2">
      <c r="A3046" s="2" t="s">
        <v>3528</v>
      </c>
      <c r="B3046" s="2" t="s">
        <v>3638</v>
      </c>
    </row>
    <row r="3047" spans="1:2">
      <c r="A3047" s="2" t="s">
        <v>3528</v>
      </c>
      <c r="B3047" s="2" t="s">
        <v>3639</v>
      </c>
    </row>
    <row r="3048" spans="1:2">
      <c r="A3048" s="2" t="s">
        <v>3528</v>
      </c>
      <c r="B3048" s="2" t="s">
        <v>3640</v>
      </c>
    </row>
    <row r="3049" spans="1:2">
      <c r="A3049" s="2" t="s">
        <v>3528</v>
      </c>
      <c r="B3049" s="2" t="s">
        <v>3641</v>
      </c>
    </row>
    <row r="3050" spans="1:2">
      <c r="A3050" s="2" t="s">
        <v>3528</v>
      </c>
      <c r="B3050" s="2" t="s">
        <v>3642</v>
      </c>
    </row>
    <row r="3051" spans="1:2">
      <c r="A3051" s="2" t="s">
        <v>3528</v>
      </c>
      <c r="B3051" s="2" t="s">
        <v>3643</v>
      </c>
    </row>
    <row r="3052" spans="1:2">
      <c r="A3052" s="2" t="s">
        <v>3528</v>
      </c>
      <c r="B3052" s="2" t="s">
        <v>3644</v>
      </c>
    </row>
    <row r="3053" spans="1:2">
      <c r="A3053" s="2" t="s">
        <v>3528</v>
      </c>
      <c r="B3053" s="2" t="s">
        <v>3645</v>
      </c>
    </row>
    <row r="3054" spans="1:2">
      <c r="A3054" s="2" t="s">
        <v>3528</v>
      </c>
      <c r="B3054" s="2" t="s">
        <v>3646</v>
      </c>
    </row>
    <row r="3055" spans="1:2">
      <c r="A3055" s="2" t="s">
        <v>3528</v>
      </c>
      <c r="B3055" s="2" t="s">
        <v>2047</v>
      </c>
    </row>
    <row r="3056" spans="1:2">
      <c r="A3056" s="2" t="s">
        <v>3528</v>
      </c>
      <c r="B3056" s="2" t="s">
        <v>3647</v>
      </c>
    </row>
    <row r="3057" spans="1:2">
      <c r="A3057" s="2" t="s">
        <v>3528</v>
      </c>
      <c r="B3057" s="2" t="s">
        <v>3648</v>
      </c>
    </row>
    <row r="3058" spans="1:2">
      <c r="A3058" s="2" t="s">
        <v>3528</v>
      </c>
      <c r="B3058" s="2" t="s">
        <v>3649</v>
      </c>
    </row>
    <row r="3059" spans="1:2">
      <c r="A3059" s="2" t="s">
        <v>3528</v>
      </c>
      <c r="B3059" s="2" t="s">
        <v>1812</v>
      </c>
    </row>
    <row r="3060" spans="1:2">
      <c r="A3060" s="2" t="s">
        <v>3528</v>
      </c>
      <c r="B3060" s="2" t="s">
        <v>3650</v>
      </c>
    </row>
    <row r="3061" spans="1:2">
      <c r="A3061" s="2" t="s">
        <v>3528</v>
      </c>
      <c r="B3061" s="2" t="s">
        <v>3651</v>
      </c>
    </row>
    <row r="3062" spans="1:2">
      <c r="A3062" s="2" t="s">
        <v>3528</v>
      </c>
      <c r="B3062" s="2" t="s">
        <v>3652</v>
      </c>
    </row>
    <row r="3063" spans="1:2">
      <c r="A3063" s="2" t="s">
        <v>3528</v>
      </c>
      <c r="B3063" s="2" t="s">
        <v>3653</v>
      </c>
    </row>
    <row r="3064" spans="1:2">
      <c r="A3064" s="2" t="s">
        <v>3528</v>
      </c>
      <c r="B3064" s="2" t="s">
        <v>2013</v>
      </c>
    </row>
    <row r="3065" spans="1:2">
      <c r="A3065" s="2" t="s">
        <v>3528</v>
      </c>
      <c r="B3065" s="2" t="s">
        <v>2871</v>
      </c>
    </row>
    <row r="3066" spans="1:2">
      <c r="A3066" s="2" t="s">
        <v>3528</v>
      </c>
      <c r="B3066" s="2" t="s">
        <v>3654</v>
      </c>
    </row>
    <row r="3067" spans="1:2">
      <c r="A3067" s="2" t="s">
        <v>3528</v>
      </c>
      <c r="B3067" s="2" t="s">
        <v>3655</v>
      </c>
    </row>
    <row r="3068" spans="1:2">
      <c r="A3068" s="2" t="s">
        <v>3528</v>
      </c>
      <c r="B3068" s="2" t="s">
        <v>3656</v>
      </c>
    </row>
    <row r="3069" spans="1:2">
      <c r="A3069" s="2" t="s">
        <v>3528</v>
      </c>
      <c r="B3069" s="2" t="s">
        <v>3657</v>
      </c>
    </row>
    <row r="3070" spans="1:2">
      <c r="A3070" s="2" t="s">
        <v>3528</v>
      </c>
      <c r="B3070" s="2" t="s">
        <v>3658</v>
      </c>
    </row>
    <row r="3071" spans="1:2">
      <c r="A3071" s="2" t="s">
        <v>3528</v>
      </c>
      <c r="B3071" s="2" t="s">
        <v>3659</v>
      </c>
    </row>
    <row r="3072" spans="1:2">
      <c r="A3072" s="2" t="s">
        <v>3528</v>
      </c>
      <c r="B3072" s="2" t="s">
        <v>1797</v>
      </c>
    </row>
    <row r="3073" spans="1:2">
      <c r="A3073" s="2" t="s">
        <v>3528</v>
      </c>
      <c r="B3073" s="2" t="s">
        <v>3660</v>
      </c>
    </row>
    <row r="3074" spans="1:2">
      <c r="A3074" s="2" t="s">
        <v>3528</v>
      </c>
      <c r="B3074" s="2" t="s">
        <v>3661</v>
      </c>
    </row>
    <row r="3075" spans="1:2">
      <c r="A3075" s="2" t="s">
        <v>3528</v>
      </c>
      <c r="B3075" s="2" t="s">
        <v>3662</v>
      </c>
    </row>
    <row r="3076" spans="1:2">
      <c r="A3076" s="2" t="s">
        <v>3528</v>
      </c>
      <c r="B3076" s="2" t="s">
        <v>3663</v>
      </c>
    </row>
    <row r="3077" spans="1:2">
      <c r="A3077" s="2" t="s">
        <v>3528</v>
      </c>
      <c r="B3077" s="2" t="s">
        <v>3664</v>
      </c>
    </row>
    <row r="3078" spans="1:2">
      <c r="A3078" s="2" t="s">
        <v>3528</v>
      </c>
      <c r="B3078" s="2" t="s">
        <v>2847</v>
      </c>
    </row>
    <row r="3079" spans="1:2">
      <c r="A3079" s="2" t="s">
        <v>3528</v>
      </c>
      <c r="B3079" s="2" t="s">
        <v>3665</v>
      </c>
    </row>
    <row r="3080" spans="1:2">
      <c r="A3080" s="2" t="s">
        <v>3528</v>
      </c>
      <c r="B3080" s="2" t="s">
        <v>3666</v>
      </c>
    </row>
    <row r="3081" spans="1:2">
      <c r="A3081" s="2" t="s">
        <v>3528</v>
      </c>
      <c r="B3081" s="2" t="s">
        <v>3667</v>
      </c>
    </row>
    <row r="3082" spans="1:2">
      <c r="A3082" s="2" t="s">
        <v>3528</v>
      </c>
      <c r="B3082" s="2" t="s">
        <v>3668</v>
      </c>
    </row>
    <row r="3083" spans="1:2">
      <c r="A3083" s="2" t="s">
        <v>3528</v>
      </c>
      <c r="B3083" s="2" t="s">
        <v>3669</v>
      </c>
    </row>
    <row r="3084" spans="1:2">
      <c r="A3084" s="2" t="s">
        <v>3528</v>
      </c>
      <c r="B3084" s="2" t="s">
        <v>3670</v>
      </c>
    </row>
    <row r="3085" spans="1:2">
      <c r="A3085" s="2" t="s">
        <v>3528</v>
      </c>
      <c r="B3085" s="2" t="s">
        <v>3671</v>
      </c>
    </row>
    <row r="3086" spans="1:2">
      <c r="A3086" s="2" t="s">
        <v>3528</v>
      </c>
      <c r="B3086" s="2" t="s">
        <v>3672</v>
      </c>
    </row>
    <row r="3087" spans="1:2">
      <c r="A3087" s="2" t="s">
        <v>3528</v>
      </c>
      <c r="B3087" s="2" t="s">
        <v>3673</v>
      </c>
    </row>
    <row r="3088" spans="1:2">
      <c r="A3088" s="2" t="s">
        <v>3528</v>
      </c>
      <c r="B3088" s="2" t="s">
        <v>3674</v>
      </c>
    </row>
    <row r="3089" spans="1:2">
      <c r="A3089" s="2" t="s">
        <v>3528</v>
      </c>
      <c r="B3089" s="2" t="s">
        <v>3675</v>
      </c>
    </row>
    <row r="3090" spans="1:2">
      <c r="A3090" s="2" t="s">
        <v>3528</v>
      </c>
      <c r="B3090" s="2" t="s">
        <v>3676</v>
      </c>
    </row>
    <row r="3091" spans="1:2">
      <c r="A3091" s="2" t="s">
        <v>3528</v>
      </c>
      <c r="B3091" s="2" t="s">
        <v>3677</v>
      </c>
    </row>
    <row r="3092" spans="1:2">
      <c r="A3092" s="2" t="s">
        <v>221</v>
      </c>
      <c r="B3092" s="2" t="s">
        <v>3678</v>
      </c>
    </row>
    <row r="3093" spans="1:2">
      <c r="A3093" s="2" t="s">
        <v>221</v>
      </c>
      <c r="B3093" s="2" t="s">
        <v>3679</v>
      </c>
    </row>
    <row r="3094" spans="1:2">
      <c r="A3094" s="2" t="s">
        <v>221</v>
      </c>
      <c r="B3094" s="2" t="s">
        <v>1542</v>
      </c>
    </row>
    <row r="3095" spans="1:2">
      <c r="A3095" s="2" t="s">
        <v>221</v>
      </c>
      <c r="B3095" s="2" t="s">
        <v>3680</v>
      </c>
    </row>
    <row r="3096" spans="1:2">
      <c r="A3096" s="2" t="s">
        <v>221</v>
      </c>
      <c r="B3096" s="2" t="s">
        <v>3681</v>
      </c>
    </row>
    <row r="3097" spans="1:2">
      <c r="A3097" s="2" t="s">
        <v>221</v>
      </c>
      <c r="B3097" s="2" t="s">
        <v>3682</v>
      </c>
    </row>
    <row r="3098" spans="1:2">
      <c r="A3098" s="2" t="s">
        <v>221</v>
      </c>
      <c r="B3098" s="2" t="s">
        <v>3683</v>
      </c>
    </row>
    <row r="3099" spans="1:2">
      <c r="A3099" s="2" t="s">
        <v>221</v>
      </c>
      <c r="B3099" s="2" t="s">
        <v>883</v>
      </c>
    </row>
    <row r="3100" spans="1:2">
      <c r="A3100" s="2" t="s">
        <v>221</v>
      </c>
      <c r="B3100" s="2" t="s">
        <v>3684</v>
      </c>
    </row>
    <row r="3101" spans="1:2">
      <c r="A3101" s="2" t="s">
        <v>221</v>
      </c>
      <c r="B3101" s="2" t="s">
        <v>3685</v>
      </c>
    </row>
    <row r="3102" spans="1:2">
      <c r="A3102" s="2" t="s">
        <v>221</v>
      </c>
      <c r="B3102" s="2" t="s">
        <v>3686</v>
      </c>
    </row>
    <row r="3103" spans="1:2">
      <c r="A3103" s="2" t="s">
        <v>221</v>
      </c>
      <c r="B3103" s="2" t="s">
        <v>3687</v>
      </c>
    </row>
    <row r="3104" spans="1:2">
      <c r="A3104" s="2" t="s">
        <v>221</v>
      </c>
      <c r="B3104" s="2" t="s">
        <v>3688</v>
      </c>
    </row>
    <row r="3105" spans="1:2">
      <c r="A3105" s="2" t="s">
        <v>221</v>
      </c>
      <c r="B3105" s="2" t="s">
        <v>2317</v>
      </c>
    </row>
    <row r="3106" spans="1:2">
      <c r="A3106" s="2" t="s">
        <v>221</v>
      </c>
      <c r="B3106" s="2" t="s">
        <v>3689</v>
      </c>
    </row>
    <row r="3107" spans="1:2">
      <c r="A3107" s="2" t="s">
        <v>221</v>
      </c>
      <c r="B3107" s="2" t="s">
        <v>3690</v>
      </c>
    </row>
    <row r="3108" spans="1:2">
      <c r="A3108" s="2" t="s">
        <v>221</v>
      </c>
      <c r="B3108" s="2" t="s">
        <v>3691</v>
      </c>
    </row>
    <row r="3109" spans="1:2">
      <c r="A3109" s="2" t="s">
        <v>221</v>
      </c>
      <c r="B3109" s="2" t="s">
        <v>2327</v>
      </c>
    </row>
    <row r="3110" spans="1:2">
      <c r="A3110" s="2" t="s">
        <v>221</v>
      </c>
      <c r="B3110" s="2" t="s">
        <v>3692</v>
      </c>
    </row>
    <row r="3111" spans="1:2">
      <c r="A3111" s="2" t="s">
        <v>221</v>
      </c>
      <c r="B3111" s="2" t="s">
        <v>3100</v>
      </c>
    </row>
    <row r="3112" spans="1:2">
      <c r="A3112" s="2" t="s">
        <v>221</v>
      </c>
      <c r="B3112" s="2" t="s">
        <v>2897</v>
      </c>
    </row>
    <row r="3113" spans="1:2">
      <c r="A3113" s="2" t="s">
        <v>221</v>
      </c>
      <c r="B3113" s="2" t="s">
        <v>922</v>
      </c>
    </row>
    <row r="3114" spans="1:2">
      <c r="A3114" s="2" t="s">
        <v>221</v>
      </c>
      <c r="B3114" s="2" t="s">
        <v>3693</v>
      </c>
    </row>
    <row r="3115" spans="1:2">
      <c r="A3115" s="2" t="s">
        <v>221</v>
      </c>
      <c r="B3115" s="2" t="s">
        <v>1163</v>
      </c>
    </row>
    <row r="3116" spans="1:2">
      <c r="A3116" s="2" t="s">
        <v>221</v>
      </c>
      <c r="B3116" s="2" t="s">
        <v>3694</v>
      </c>
    </row>
    <row r="3117" spans="1:2">
      <c r="A3117" s="2" t="s">
        <v>221</v>
      </c>
      <c r="B3117" s="2" t="s">
        <v>3695</v>
      </c>
    </row>
    <row r="3118" spans="1:2">
      <c r="A3118" s="2" t="s">
        <v>221</v>
      </c>
      <c r="B3118" s="2" t="s">
        <v>3696</v>
      </c>
    </row>
    <row r="3119" spans="1:2">
      <c r="A3119" s="2" t="s">
        <v>221</v>
      </c>
      <c r="B3119" s="2" t="s">
        <v>3697</v>
      </c>
    </row>
    <row r="3120" spans="1:2">
      <c r="A3120" s="2" t="s">
        <v>221</v>
      </c>
      <c r="B3120" s="2" t="s">
        <v>3698</v>
      </c>
    </row>
    <row r="3121" spans="1:2">
      <c r="A3121" s="2" t="s">
        <v>221</v>
      </c>
      <c r="B3121" s="2" t="s">
        <v>2804</v>
      </c>
    </row>
    <row r="3122" spans="1:2">
      <c r="A3122" s="2" t="s">
        <v>221</v>
      </c>
      <c r="B3122" s="2" t="s">
        <v>3699</v>
      </c>
    </row>
    <row r="3123" spans="1:2">
      <c r="A3123" s="2" t="s">
        <v>221</v>
      </c>
      <c r="B3123" s="2" t="s">
        <v>3700</v>
      </c>
    </row>
    <row r="3124" spans="1:2">
      <c r="A3124" s="2" t="s">
        <v>221</v>
      </c>
      <c r="B3124" s="2" t="s">
        <v>3701</v>
      </c>
    </row>
    <row r="3125" spans="1:2">
      <c r="A3125" s="2" t="s">
        <v>221</v>
      </c>
      <c r="B3125" s="2" t="s">
        <v>3702</v>
      </c>
    </row>
    <row r="3126" spans="1:2">
      <c r="A3126" s="2" t="s">
        <v>221</v>
      </c>
      <c r="B3126" s="2" t="s">
        <v>3703</v>
      </c>
    </row>
    <row r="3127" spans="1:2">
      <c r="A3127" s="2" t="s">
        <v>221</v>
      </c>
      <c r="B3127" s="2" t="s">
        <v>2819</v>
      </c>
    </row>
    <row r="3128" spans="1:2">
      <c r="A3128" s="2" t="s">
        <v>221</v>
      </c>
      <c r="B3128" s="2" t="s">
        <v>3704</v>
      </c>
    </row>
    <row r="3129" spans="1:2">
      <c r="A3129" s="2" t="s">
        <v>221</v>
      </c>
      <c r="B3129" s="2" t="s">
        <v>3705</v>
      </c>
    </row>
    <row r="3130" spans="1:2">
      <c r="A3130" s="2" t="s">
        <v>221</v>
      </c>
      <c r="B3130" s="2" t="s">
        <v>2901</v>
      </c>
    </row>
    <row r="3131" spans="1:2">
      <c r="A3131" s="2" t="s">
        <v>221</v>
      </c>
      <c r="B3131" s="2" t="s">
        <v>2467</v>
      </c>
    </row>
    <row r="3132" spans="1:2">
      <c r="A3132" s="2" t="s">
        <v>221</v>
      </c>
      <c r="B3132" s="2" t="s">
        <v>1147</v>
      </c>
    </row>
    <row r="3133" spans="1:2">
      <c r="A3133" s="2" t="s">
        <v>221</v>
      </c>
      <c r="B3133" s="2" t="s">
        <v>3706</v>
      </c>
    </row>
    <row r="3134" spans="1:2">
      <c r="A3134" s="2" t="s">
        <v>221</v>
      </c>
      <c r="B3134" s="2" t="s">
        <v>3707</v>
      </c>
    </row>
    <row r="3135" spans="1:2">
      <c r="A3135" s="2" t="s">
        <v>221</v>
      </c>
      <c r="B3135" s="2" t="s">
        <v>2908</v>
      </c>
    </row>
    <row r="3136" spans="1:2">
      <c r="A3136" s="2" t="s">
        <v>221</v>
      </c>
      <c r="B3136" s="2" t="s">
        <v>3708</v>
      </c>
    </row>
    <row r="3137" spans="1:2">
      <c r="A3137" s="2" t="s">
        <v>221</v>
      </c>
      <c r="B3137" s="2" t="s">
        <v>3709</v>
      </c>
    </row>
    <row r="3138" spans="1:2">
      <c r="A3138" s="2" t="s">
        <v>221</v>
      </c>
      <c r="B3138" s="2" t="s">
        <v>3710</v>
      </c>
    </row>
    <row r="3139" spans="1:2">
      <c r="A3139" s="2" t="s">
        <v>221</v>
      </c>
      <c r="B3139" s="2" t="s">
        <v>3711</v>
      </c>
    </row>
    <row r="3140" spans="1:2">
      <c r="A3140" s="2" t="s">
        <v>221</v>
      </c>
      <c r="B3140" s="2" t="s">
        <v>3712</v>
      </c>
    </row>
    <row r="3141" spans="1:2">
      <c r="A3141" s="2" t="s">
        <v>221</v>
      </c>
      <c r="B3141" s="2" t="s">
        <v>3713</v>
      </c>
    </row>
    <row r="3142" spans="1:2">
      <c r="A3142" s="2" t="s">
        <v>221</v>
      </c>
      <c r="B3142" s="2" t="s">
        <v>2764</v>
      </c>
    </row>
    <row r="3143" spans="1:2">
      <c r="A3143" s="2" t="s">
        <v>221</v>
      </c>
      <c r="B3143" s="2" t="s">
        <v>2974</v>
      </c>
    </row>
    <row r="3144" spans="1:2">
      <c r="A3144" s="2" t="s">
        <v>221</v>
      </c>
      <c r="B3144" s="2" t="s">
        <v>3346</v>
      </c>
    </row>
    <row r="3145" spans="1:2">
      <c r="A3145" s="2" t="s">
        <v>221</v>
      </c>
      <c r="B3145" s="2" t="s">
        <v>3714</v>
      </c>
    </row>
    <row r="3146" spans="1:2">
      <c r="A3146" s="2" t="s">
        <v>221</v>
      </c>
      <c r="B3146" s="2" t="s">
        <v>1837</v>
      </c>
    </row>
    <row r="3147" spans="1:2">
      <c r="A3147" s="2" t="s">
        <v>221</v>
      </c>
      <c r="B3147" s="2" t="s">
        <v>3715</v>
      </c>
    </row>
    <row r="3148" spans="1:2">
      <c r="A3148" s="2" t="s">
        <v>221</v>
      </c>
      <c r="B3148" s="2" t="s">
        <v>3716</v>
      </c>
    </row>
    <row r="3149" spans="1:2">
      <c r="A3149" s="2" t="s">
        <v>221</v>
      </c>
      <c r="B3149" s="2" t="s">
        <v>3717</v>
      </c>
    </row>
    <row r="3150" spans="1:2">
      <c r="A3150" s="2" t="s">
        <v>221</v>
      </c>
      <c r="B3150" s="2" t="s">
        <v>3718</v>
      </c>
    </row>
    <row r="3151" spans="1:2">
      <c r="A3151" s="2" t="s">
        <v>221</v>
      </c>
      <c r="B3151" s="2" t="s">
        <v>876</v>
      </c>
    </row>
    <row r="3152" spans="1:2">
      <c r="A3152" s="2" t="s">
        <v>221</v>
      </c>
      <c r="B3152" s="2" t="s">
        <v>3719</v>
      </c>
    </row>
    <row r="3153" spans="1:2">
      <c r="A3153" s="2" t="s">
        <v>221</v>
      </c>
      <c r="B3153" s="2" t="s">
        <v>3720</v>
      </c>
    </row>
    <row r="3154" spans="1:2">
      <c r="A3154" s="2" t="s">
        <v>221</v>
      </c>
      <c r="B3154" s="2" t="s">
        <v>3721</v>
      </c>
    </row>
    <row r="3155" spans="1:2">
      <c r="A3155" s="2" t="s">
        <v>221</v>
      </c>
      <c r="B3155" s="2" t="s">
        <v>3722</v>
      </c>
    </row>
    <row r="3156" spans="1:2">
      <c r="A3156" s="2" t="s">
        <v>221</v>
      </c>
      <c r="B3156" s="2" t="s">
        <v>3723</v>
      </c>
    </row>
    <row r="3157" spans="1:2">
      <c r="A3157" s="2" t="s">
        <v>221</v>
      </c>
      <c r="B3157" s="2" t="s">
        <v>3724</v>
      </c>
    </row>
    <row r="3158" spans="1:2">
      <c r="A3158" s="2" t="s">
        <v>221</v>
      </c>
      <c r="B3158" s="2" t="s">
        <v>3725</v>
      </c>
    </row>
    <row r="3159" spans="1:2">
      <c r="A3159" s="2" t="s">
        <v>221</v>
      </c>
      <c r="B3159" s="2" t="s">
        <v>3726</v>
      </c>
    </row>
    <row r="3160" spans="1:2">
      <c r="A3160" s="2" t="s">
        <v>221</v>
      </c>
      <c r="B3160" s="2" t="s">
        <v>3727</v>
      </c>
    </row>
    <row r="3161" spans="1:2">
      <c r="A3161" s="2" t="s">
        <v>221</v>
      </c>
      <c r="B3161" s="2" t="s">
        <v>3728</v>
      </c>
    </row>
    <row r="3162" spans="1:2">
      <c r="A3162" s="2" t="s">
        <v>221</v>
      </c>
      <c r="B3162" s="2" t="s">
        <v>3729</v>
      </c>
    </row>
    <row r="3163" spans="1:2">
      <c r="A3163" s="2" t="s">
        <v>221</v>
      </c>
      <c r="B3163" s="2" t="s">
        <v>3730</v>
      </c>
    </row>
    <row r="3164" spans="1:2">
      <c r="A3164" s="2" t="s">
        <v>221</v>
      </c>
      <c r="B3164" s="2" t="s">
        <v>3731</v>
      </c>
    </row>
    <row r="3165" spans="1:2">
      <c r="A3165" s="2" t="s">
        <v>221</v>
      </c>
      <c r="B3165" s="2" t="s">
        <v>3732</v>
      </c>
    </row>
    <row r="3166" spans="1:2">
      <c r="A3166" s="2" t="s">
        <v>221</v>
      </c>
      <c r="B3166" s="2" t="s">
        <v>3733</v>
      </c>
    </row>
    <row r="3167" spans="1:2">
      <c r="A3167" s="2" t="s">
        <v>221</v>
      </c>
      <c r="B3167" s="2" t="s">
        <v>3734</v>
      </c>
    </row>
    <row r="3168" spans="1:2">
      <c r="A3168" s="2" t="s">
        <v>221</v>
      </c>
      <c r="B3168" s="2" t="s">
        <v>3735</v>
      </c>
    </row>
    <row r="3169" spans="1:2">
      <c r="A3169" s="2" t="s">
        <v>221</v>
      </c>
      <c r="B3169" s="2" t="s">
        <v>3736</v>
      </c>
    </row>
    <row r="3170" spans="1:2">
      <c r="A3170" s="2" t="s">
        <v>221</v>
      </c>
      <c r="B3170" s="2" t="s">
        <v>3737</v>
      </c>
    </row>
    <row r="3171" spans="1:2">
      <c r="A3171" s="2" t="s">
        <v>221</v>
      </c>
      <c r="B3171" s="2" t="s">
        <v>3738</v>
      </c>
    </row>
    <row r="3172" spans="1:2">
      <c r="A3172" s="2" t="s">
        <v>221</v>
      </c>
      <c r="B3172" s="2" t="s">
        <v>3739</v>
      </c>
    </row>
    <row r="3173" spans="1:2">
      <c r="A3173" s="2" t="s">
        <v>221</v>
      </c>
      <c r="B3173" s="2" t="s">
        <v>3740</v>
      </c>
    </row>
    <row r="3174" spans="1:2">
      <c r="A3174" s="2" t="s">
        <v>221</v>
      </c>
      <c r="B3174" s="2" t="s">
        <v>3741</v>
      </c>
    </row>
    <row r="3175" spans="1:2">
      <c r="A3175" s="2" t="s">
        <v>221</v>
      </c>
      <c r="B3175" s="2" t="s">
        <v>3742</v>
      </c>
    </row>
    <row r="3176" spans="1:2">
      <c r="A3176" s="2" t="s">
        <v>221</v>
      </c>
      <c r="B3176" s="2" t="s">
        <v>3743</v>
      </c>
    </row>
    <row r="3177" spans="1:2">
      <c r="A3177" s="2" t="s">
        <v>221</v>
      </c>
      <c r="B3177" s="2" t="s">
        <v>3744</v>
      </c>
    </row>
    <row r="3178" spans="1:2">
      <c r="A3178" s="2" t="s">
        <v>221</v>
      </c>
      <c r="B3178" s="2" t="s">
        <v>2780</v>
      </c>
    </row>
    <row r="3179" spans="1:2">
      <c r="A3179" s="2" t="s">
        <v>221</v>
      </c>
      <c r="B3179" s="2" t="s">
        <v>3745</v>
      </c>
    </row>
    <row r="3180" spans="1:2">
      <c r="A3180" s="2" t="s">
        <v>221</v>
      </c>
      <c r="B3180" s="2" t="s">
        <v>3746</v>
      </c>
    </row>
    <row r="3181" spans="1:2">
      <c r="A3181" s="2" t="s">
        <v>221</v>
      </c>
      <c r="B3181" s="2" t="s">
        <v>3747</v>
      </c>
    </row>
    <row r="3182" spans="1:2">
      <c r="A3182" s="2" t="s">
        <v>221</v>
      </c>
      <c r="B3182" s="2" t="s">
        <v>3380</v>
      </c>
    </row>
    <row r="3183" spans="1:2">
      <c r="A3183" s="2" t="s">
        <v>221</v>
      </c>
      <c r="B3183" s="2" t="s">
        <v>3748</v>
      </c>
    </row>
    <row r="3184" spans="1:2">
      <c r="A3184" s="2" t="s">
        <v>221</v>
      </c>
      <c r="B3184" s="2" t="s">
        <v>3749</v>
      </c>
    </row>
    <row r="3185" spans="1:2">
      <c r="A3185" s="2" t="s">
        <v>221</v>
      </c>
      <c r="B3185" s="2" t="s">
        <v>3750</v>
      </c>
    </row>
    <row r="3186" spans="1:2">
      <c r="A3186" s="2" t="s">
        <v>221</v>
      </c>
      <c r="B3186" s="2" t="s">
        <v>3751</v>
      </c>
    </row>
    <row r="3187" spans="1:2">
      <c r="A3187" s="2" t="s">
        <v>221</v>
      </c>
      <c r="B3187" s="2" t="s">
        <v>1113</v>
      </c>
    </row>
    <row r="3188" spans="1:2">
      <c r="A3188" s="2" t="s">
        <v>221</v>
      </c>
      <c r="B3188" s="2" t="s">
        <v>3752</v>
      </c>
    </row>
    <row r="3189" spans="1:2">
      <c r="A3189" s="2" t="s">
        <v>221</v>
      </c>
      <c r="B3189" s="2" t="s">
        <v>3753</v>
      </c>
    </row>
    <row r="3190" spans="1:2">
      <c r="A3190" s="2" t="s">
        <v>221</v>
      </c>
      <c r="B3190" s="2" t="s">
        <v>3754</v>
      </c>
    </row>
    <row r="3191" spans="1:2">
      <c r="A3191" s="2" t="s">
        <v>221</v>
      </c>
      <c r="B3191" s="2" t="s">
        <v>3755</v>
      </c>
    </row>
    <row r="3192" spans="1:2">
      <c r="A3192" s="2" t="s">
        <v>221</v>
      </c>
      <c r="B3192" s="2" t="s">
        <v>2485</v>
      </c>
    </row>
    <row r="3193" spans="1:2">
      <c r="A3193" s="2" t="s">
        <v>221</v>
      </c>
      <c r="B3193" s="2" t="s">
        <v>2811</v>
      </c>
    </row>
    <row r="3194" spans="1:2">
      <c r="A3194" s="2" t="s">
        <v>221</v>
      </c>
      <c r="B3194" s="2" t="s">
        <v>2775</v>
      </c>
    </row>
    <row r="3195" spans="1:2">
      <c r="A3195" s="2" t="s">
        <v>221</v>
      </c>
      <c r="B3195" s="2" t="s">
        <v>1168</v>
      </c>
    </row>
    <row r="3196" spans="1:2">
      <c r="A3196" s="2" t="s">
        <v>221</v>
      </c>
      <c r="B3196" s="2" t="s">
        <v>3756</v>
      </c>
    </row>
    <row r="3197" spans="1:2">
      <c r="A3197" s="2" t="s">
        <v>221</v>
      </c>
      <c r="B3197" s="2" t="s">
        <v>3757</v>
      </c>
    </row>
    <row r="3198" spans="1:2">
      <c r="A3198" s="2" t="s">
        <v>221</v>
      </c>
      <c r="B3198" s="2" t="s">
        <v>3758</v>
      </c>
    </row>
    <row r="3199" spans="1:2">
      <c r="A3199" s="2" t="s">
        <v>221</v>
      </c>
      <c r="B3199" s="2" t="s">
        <v>2600</v>
      </c>
    </row>
    <row r="3200" spans="1:2">
      <c r="A3200" s="2" t="s">
        <v>221</v>
      </c>
      <c r="B3200" s="2" t="s">
        <v>3759</v>
      </c>
    </row>
    <row r="3201" spans="1:2">
      <c r="A3201" s="2" t="s">
        <v>221</v>
      </c>
      <c r="B3201" s="2" t="s">
        <v>3760</v>
      </c>
    </row>
    <row r="3202" spans="1:2">
      <c r="A3202" s="2" t="s">
        <v>221</v>
      </c>
      <c r="B3202" s="2" t="s">
        <v>3761</v>
      </c>
    </row>
    <row r="3203" spans="1:2">
      <c r="A3203" s="2" t="s">
        <v>221</v>
      </c>
      <c r="B3203" s="2" t="s">
        <v>3762</v>
      </c>
    </row>
    <row r="3204" spans="1:2">
      <c r="A3204" s="2" t="s">
        <v>221</v>
      </c>
      <c r="B3204" s="2" t="s">
        <v>3763</v>
      </c>
    </row>
    <row r="3205" spans="1:2">
      <c r="A3205" s="2" t="s">
        <v>221</v>
      </c>
      <c r="B3205" s="2" t="s">
        <v>3764</v>
      </c>
    </row>
    <row r="3206" spans="1:2">
      <c r="A3206" s="2" t="s">
        <v>221</v>
      </c>
      <c r="B3206" s="2" t="s">
        <v>3765</v>
      </c>
    </row>
    <row r="3207" spans="1:2">
      <c r="A3207" s="2" t="s">
        <v>221</v>
      </c>
      <c r="B3207" s="2" t="s">
        <v>3766</v>
      </c>
    </row>
    <row r="3208" spans="1:2">
      <c r="A3208" s="2" t="s">
        <v>221</v>
      </c>
      <c r="B3208" s="2" t="s">
        <v>3767</v>
      </c>
    </row>
    <row r="3209" spans="1:2">
      <c r="A3209" s="2" t="s">
        <v>221</v>
      </c>
      <c r="B3209" s="2" t="s">
        <v>3768</v>
      </c>
    </row>
    <row r="3210" spans="1:2">
      <c r="A3210" s="2" t="s">
        <v>221</v>
      </c>
      <c r="B3210" s="2" t="s">
        <v>3038</v>
      </c>
    </row>
    <row r="3211" spans="1:2">
      <c r="A3211" s="2" t="s">
        <v>221</v>
      </c>
      <c r="B3211" s="2" t="s">
        <v>2688</v>
      </c>
    </row>
    <row r="3212" spans="1:2">
      <c r="A3212" s="2" t="s">
        <v>221</v>
      </c>
      <c r="B3212" s="2" t="s">
        <v>3769</v>
      </c>
    </row>
    <row r="3213" spans="1:2">
      <c r="A3213" s="2" t="s">
        <v>221</v>
      </c>
      <c r="B3213" s="2" t="s">
        <v>2494</v>
      </c>
    </row>
    <row r="3214" spans="1:2">
      <c r="A3214" s="2" t="s">
        <v>221</v>
      </c>
      <c r="B3214" s="2" t="s">
        <v>3770</v>
      </c>
    </row>
    <row r="3215" spans="1:2">
      <c r="A3215" s="2" t="s">
        <v>221</v>
      </c>
      <c r="B3215" s="2" t="s">
        <v>3771</v>
      </c>
    </row>
    <row r="3216" spans="1:2">
      <c r="A3216" s="2" t="s">
        <v>222</v>
      </c>
      <c r="B3216" s="2" t="s">
        <v>3772</v>
      </c>
    </row>
    <row r="3217" spans="1:2">
      <c r="A3217" s="2" t="s">
        <v>222</v>
      </c>
      <c r="B3217" s="2" t="s">
        <v>3773</v>
      </c>
    </row>
    <row r="3218" spans="1:2">
      <c r="A3218" s="2" t="s">
        <v>222</v>
      </c>
      <c r="B3218" s="2" t="s">
        <v>3774</v>
      </c>
    </row>
    <row r="3219" spans="1:2">
      <c r="A3219" s="2" t="s">
        <v>222</v>
      </c>
      <c r="B3219" s="2" t="s">
        <v>3775</v>
      </c>
    </row>
    <row r="3220" spans="1:2">
      <c r="A3220" s="2" t="s">
        <v>222</v>
      </c>
      <c r="B3220" s="2" t="s">
        <v>3265</v>
      </c>
    </row>
    <row r="3221" spans="1:2">
      <c r="A3221" s="2" t="s">
        <v>222</v>
      </c>
      <c r="B3221" s="2" t="s">
        <v>3776</v>
      </c>
    </row>
    <row r="3222" spans="1:2">
      <c r="A3222" s="2" t="s">
        <v>222</v>
      </c>
      <c r="B3222" s="2" t="s">
        <v>3777</v>
      </c>
    </row>
    <row r="3223" spans="1:2">
      <c r="A3223" s="2" t="s">
        <v>222</v>
      </c>
      <c r="B3223" s="2" t="s">
        <v>3778</v>
      </c>
    </row>
    <row r="3224" spans="1:2">
      <c r="A3224" s="2" t="s">
        <v>222</v>
      </c>
      <c r="B3224" s="2" t="s">
        <v>3779</v>
      </c>
    </row>
    <row r="3225" spans="1:2">
      <c r="A3225" s="2" t="s">
        <v>222</v>
      </c>
      <c r="B3225" s="2" t="s">
        <v>1343</v>
      </c>
    </row>
    <row r="3226" spans="1:2">
      <c r="A3226" s="2" t="s">
        <v>222</v>
      </c>
      <c r="B3226" s="2" t="s">
        <v>3780</v>
      </c>
    </row>
    <row r="3227" spans="1:2">
      <c r="A3227" s="2" t="s">
        <v>222</v>
      </c>
      <c r="B3227" s="2" t="s">
        <v>3781</v>
      </c>
    </row>
    <row r="3228" spans="1:2">
      <c r="A3228" s="2" t="s">
        <v>222</v>
      </c>
      <c r="B3228" s="2" t="s">
        <v>3782</v>
      </c>
    </row>
    <row r="3229" spans="1:2">
      <c r="A3229" s="2" t="s">
        <v>222</v>
      </c>
      <c r="B3229" s="2" t="s">
        <v>3783</v>
      </c>
    </row>
    <row r="3230" spans="1:2">
      <c r="A3230" s="2" t="s">
        <v>222</v>
      </c>
      <c r="B3230" s="2" t="s">
        <v>3784</v>
      </c>
    </row>
    <row r="3231" spans="1:2">
      <c r="A3231" s="2" t="s">
        <v>222</v>
      </c>
      <c r="B3231" s="2" t="s">
        <v>3785</v>
      </c>
    </row>
    <row r="3232" spans="1:2">
      <c r="A3232" s="2" t="s">
        <v>222</v>
      </c>
      <c r="B3232" s="2" t="s">
        <v>3786</v>
      </c>
    </row>
    <row r="3233" spans="1:2">
      <c r="A3233" s="2" t="s">
        <v>222</v>
      </c>
      <c r="B3233" s="2" t="s">
        <v>3787</v>
      </c>
    </row>
    <row r="3234" spans="1:2">
      <c r="A3234" s="2" t="s">
        <v>222</v>
      </c>
      <c r="B3234" s="2" t="s">
        <v>3788</v>
      </c>
    </row>
    <row r="3235" spans="1:2">
      <c r="A3235" s="2" t="s">
        <v>222</v>
      </c>
      <c r="B3235" s="2" t="s">
        <v>1191</v>
      </c>
    </row>
    <row r="3236" spans="1:2">
      <c r="A3236" s="2" t="s">
        <v>222</v>
      </c>
      <c r="B3236" s="2" t="s">
        <v>3789</v>
      </c>
    </row>
    <row r="3237" spans="1:2">
      <c r="A3237" s="2" t="s">
        <v>222</v>
      </c>
      <c r="B3237" s="2" t="s">
        <v>3790</v>
      </c>
    </row>
    <row r="3238" spans="1:2">
      <c r="A3238" s="2" t="s">
        <v>222</v>
      </c>
      <c r="B3238" s="2" t="s">
        <v>3791</v>
      </c>
    </row>
    <row r="3239" spans="1:2">
      <c r="A3239" s="2" t="s">
        <v>222</v>
      </c>
      <c r="B3239" s="2" t="s">
        <v>3792</v>
      </c>
    </row>
    <row r="3240" spans="1:2">
      <c r="A3240" s="2" t="s">
        <v>222</v>
      </c>
      <c r="B3240" s="2" t="s">
        <v>3793</v>
      </c>
    </row>
    <row r="3241" spans="1:2">
      <c r="A3241" s="2" t="s">
        <v>222</v>
      </c>
      <c r="B3241" s="2" t="s">
        <v>3794</v>
      </c>
    </row>
    <row r="3242" spans="1:2">
      <c r="A3242" s="2" t="s">
        <v>222</v>
      </c>
      <c r="B3242" s="2" t="s">
        <v>3795</v>
      </c>
    </row>
    <row r="3243" spans="1:2">
      <c r="A3243" s="2" t="s">
        <v>222</v>
      </c>
      <c r="B3243" s="2" t="s">
        <v>2023</v>
      </c>
    </row>
    <row r="3244" spans="1:2">
      <c r="A3244" s="2" t="s">
        <v>222</v>
      </c>
      <c r="B3244" s="2" t="s">
        <v>922</v>
      </c>
    </row>
    <row r="3245" spans="1:2">
      <c r="A3245" s="2" t="s">
        <v>222</v>
      </c>
      <c r="B3245" s="2" t="s">
        <v>3796</v>
      </c>
    </row>
    <row r="3246" spans="1:2">
      <c r="A3246" s="2" t="s">
        <v>222</v>
      </c>
      <c r="B3246" s="2" t="s">
        <v>3797</v>
      </c>
    </row>
    <row r="3247" spans="1:2">
      <c r="A3247" s="2" t="s">
        <v>222</v>
      </c>
      <c r="B3247" s="2" t="s">
        <v>1601</v>
      </c>
    </row>
    <row r="3248" spans="1:2">
      <c r="A3248" s="2" t="s">
        <v>222</v>
      </c>
      <c r="B3248" s="2" t="s">
        <v>3798</v>
      </c>
    </row>
    <row r="3249" spans="1:2">
      <c r="A3249" s="2" t="s">
        <v>222</v>
      </c>
      <c r="B3249" s="2" t="s">
        <v>875</v>
      </c>
    </row>
    <row r="3250" spans="1:2">
      <c r="A3250" s="2" t="s">
        <v>222</v>
      </c>
      <c r="B3250" s="2" t="s">
        <v>1110</v>
      </c>
    </row>
    <row r="3251" spans="1:2">
      <c r="A3251" s="2" t="s">
        <v>222</v>
      </c>
      <c r="B3251" s="2" t="s">
        <v>3799</v>
      </c>
    </row>
    <row r="3252" spans="1:2">
      <c r="A3252" s="2" t="s">
        <v>222</v>
      </c>
      <c r="B3252" s="2" t="s">
        <v>3533</v>
      </c>
    </row>
    <row r="3253" spans="1:2">
      <c r="A3253" s="2" t="s">
        <v>222</v>
      </c>
      <c r="B3253" s="2" t="s">
        <v>3800</v>
      </c>
    </row>
    <row r="3254" spans="1:2">
      <c r="A3254" s="2" t="s">
        <v>222</v>
      </c>
      <c r="B3254" s="2" t="s">
        <v>1079</v>
      </c>
    </row>
    <row r="3255" spans="1:2">
      <c r="A3255" s="2" t="s">
        <v>222</v>
      </c>
      <c r="B3255" s="2" t="s">
        <v>3801</v>
      </c>
    </row>
    <row r="3256" spans="1:2">
      <c r="A3256" s="2" t="s">
        <v>222</v>
      </c>
      <c r="B3256" s="2" t="s">
        <v>3802</v>
      </c>
    </row>
    <row r="3257" spans="1:2">
      <c r="A3257" s="2" t="s">
        <v>222</v>
      </c>
      <c r="B3257" s="2" t="s">
        <v>1205</v>
      </c>
    </row>
    <row r="3258" spans="1:2">
      <c r="A3258" s="2" t="s">
        <v>222</v>
      </c>
      <c r="B3258" s="2" t="s">
        <v>3803</v>
      </c>
    </row>
    <row r="3259" spans="1:2">
      <c r="A3259" s="2" t="s">
        <v>222</v>
      </c>
      <c r="B3259" s="2" t="s">
        <v>3804</v>
      </c>
    </row>
    <row r="3260" spans="1:2">
      <c r="A3260" s="2" t="s">
        <v>222</v>
      </c>
      <c r="B3260" s="2" t="s">
        <v>3805</v>
      </c>
    </row>
    <row r="3261" spans="1:2">
      <c r="A3261" s="2" t="s">
        <v>222</v>
      </c>
      <c r="B3261" s="2" t="s">
        <v>3806</v>
      </c>
    </row>
    <row r="3262" spans="1:2">
      <c r="A3262" s="2" t="s">
        <v>222</v>
      </c>
      <c r="B3262" s="2" t="s">
        <v>3807</v>
      </c>
    </row>
    <row r="3263" spans="1:2">
      <c r="A3263" s="2" t="s">
        <v>222</v>
      </c>
      <c r="B3263" s="2" t="s">
        <v>3808</v>
      </c>
    </row>
    <row r="3264" spans="1:2">
      <c r="A3264" s="2" t="s">
        <v>222</v>
      </c>
      <c r="B3264" s="2" t="s">
        <v>3809</v>
      </c>
    </row>
    <row r="3265" spans="1:2">
      <c r="A3265" s="2" t="s">
        <v>222</v>
      </c>
      <c r="B3265" s="2" t="s">
        <v>3810</v>
      </c>
    </row>
    <row r="3266" spans="1:2">
      <c r="A3266" s="2" t="s">
        <v>222</v>
      </c>
      <c r="B3266" s="2" t="s">
        <v>3811</v>
      </c>
    </row>
    <row r="3267" spans="1:2">
      <c r="A3267" s="2" t="s">
        <v>222</v>
      </c>
      <c r="B3267" s="2" t="s">
        <v>3812</v>
      </c>
    </row>
    <row r="3268" spans="1:2">
      <c r="A3268" s="2" t="s">
        <v>222</v>
      </c>
      <c r="B3268" s="2" t="s">
        <v>3813</v>
      </c>
    </row>
    <row r="3269" spans="1:2">
      <c r="A3269" s="2" t="s">
        <v>222</v>
      </c>
      <c r="B3269" s="2" t="s">
        <v>3814</v>
      </c>
    </row>
    <row r="3270" spans="1:2">
      <c r="A3270" s="2" t="s">
        <v>222</v>
      </c>
      <c r="B3270" s="2" t="s">
        <v>3815</v>
      </c>
    </row>
    <row r="3271" spans="1:2">
      <c r="A3271" s="2" t="s">
        <v>222</v>
      </c>
      <c r="B3271" s="2" t="s">
        <v>3816</v>
      </c>
    </row>
    <row r="3272" spans="1:2">
      <c r="A3272" s="2" t="s">
        <v>222</v>
      </c>
      <c r="B3272" s="2" t="s">
        <v>1534</v>
      </c>
    </row>
    <row r="3273" spans="1:2">
      <c r="A3273" s="2" t="s">
        <v>222</v>
      </c>
      <c r="B3273" s="2" t="s">
        <v>1087</v>
      </c>
    </row>
    <row r="3274" spans="1:2">
      <c r="A3274" s="2" t="s">
        <v>222</v>
      </c>
      <c r="B3274" s="2" t="s">
        <v>3817</v>
      </c>
    </row>
    <row r="3275" spans="1:2">
      <c r="A3275" s="2" t="s">
        <v>222</v>
      </c>
      <c r="B3275" s="2" t="s">
        <v>3818</v>
      </c>
    </row>
    <row r="3276" spans="1:2">
      <c r="A3276" s="2" t="s">
        <v>222</v>
      </c>
      <c r="B3276" s="2" t="s">
        <v>3819</v>
      </c>
    </row>
    <row r="3277" spans="1:2">
      <c r="A3277" s="2" t="s">
        <v>222</v>
      </c>
      <c r="B3277" s="2" t="s">
        <v>3820</v>
      </c>
    </row>
    <row r="3278" spans="1:2">
      <c r="A3278" s="2" t="s">
        <v>222</v>
      </c>
      <c r="B3278" s="2" t="s">
        <v>3821</v>
      </c>
    </row>
    <row r="3279" spans="1:2">
      <c r="A3279" s="2" t="s">
        <v>222</v>
      </c>
      <c r="B3279" s="2" t="s">
        <v>3822</v>
      </c>
    </row>
    <row r="3280" spans="1:2">
      <c r="A3280" s="2" t="s">
        <v>222</v>
      </c>
      <c r="B3280" s="2" t="s">
        <v>2951</v>
      </c>
    </row>
    <row r="3281" spans="1:2">
      <c r="A3281" s="2" t="s">
        <v>222</v>
      </c>
      <c r="B3281" s="2" t="s">
        <v>3823</v>
      </c>
    </row>
    <row r="3282" spans="1:2">
      <c r="A3282" s="2" t="s">
        <v>222</v>
      </c>
      <c r="B3282" s="2" t="s">
        <v>3824</v>
      </c>
    </row>
    <row r="3283" spans="1:2">
      <c r="A3283" s="2" t="s">
        <v>222</v>
      </c>
      <c r="B3283" s="2" t="s">
        <v>3825</v>
      </c>
    </row>
    <row r="3284" spans="1:2">
      <c r="A3284" s="2" t="s">
        <v>222</v>
      </c>
      <c r="B3284" s="2" t="s">
        <v>3826</v>
      </c>
    </row>
    <row r="3285" spans="1:2">
      <c r="A3285" s="2" t="s">
        <v>222</v>
      </c>
      <c r="B3285" s="2" t="s">
        <v>3827</v>
      </c>
    </row>
    <row r="3286" spans="1:2">
      <c r="A3286" s="2" t="s">
        <v>222</v>
      </c>
      <c r="B3286" s="2" t="s">
        <v>3828</v>
      </c>
    </row>
    <row r="3287" spans="1:2">
      <c r="A3287" s="2" t="s">
        <v>222</v>
      </c>
      <c r="B3287" s="2" t="s">
        <v>3829</v>
      </c>
    </row>
    <row r="3288" spans="1:2">
      <c r="A3288" s="2" t="s">
        <v>222</v>
      </c>
      <c r="B3288" s="2" t="s">
        <v>3830</v>
      </c>
    </row>
    <row r="3289" spans="1:2">
      <c r="A3289" s="2" t="s">
        <v>222</v>
      </c>
      <c r="B3289" s="2" t="s">
        <v>3831</v>
      </c>
    </row>
    <row r="3290" spans="1:2">
      <c r="A3290" s="2" t="s">
        <v>222</v>
      </c>
      <c r="B3290" s="2" t="s">
        <v>2806</v>
      </c>
    </row>
    <row r="3291" spans="1:2">
      <c r="A3291" s="2" t="s">
        <v>222</v>
      </c>
      <c r="B3291" s="2" t="s">
        <v>3832</v>
      </c>
    </row>
    <row r="3292" spans="1:2">
      <c r="A3292" s="2" t="s">
        <v>222</v>
      </c>
      <c r="B3292" s="2" t="s">
        <v>3833</v>
      </c>
    </row>
    <row r="3293" spans="1:2">
      <c r="A3293" s="2" t="s">
        <v>222</v>
      </c>
      <c r="B3293" s="2" t="s">
        <v>3834</v>
      </c>
    </row>
    <row r="3294" spans="1:2">
      <c r="A3294" s="2" t="s">
        <v>222</v>
      </c>
      <c r="B3294" s="2" t="s">
        <v>3835</v>
      </c>
    </row>
    <row r="3295" spans="1:2">
      <c r="A3295" s="2" t="s">
        <v>222</v>
      </c>
      <c r="B3295" s="2" t="s">
        <v>3836</v>
      </c>
    </row>
    <row r="3296" spans="1:2">
      <c r="A3296" s="2" t="s">
        <v>222</v>
      </c>
      <c r="B3296" s="2" t="s">
        <v>3837</v>
      </c>
    </row>
    <row r="3297" spans="1:2">
      <c r="A3297" s="2" t="s">
        <v>222</v>
      </c>
      <c r="B3297" s="2" t="s">
        <v>3235</v>
      </c>
    </row>
    <row r="3298" spans="1:2">
      <c r="A3298" s="2" t="s">
        <v>222</v>
      </c>
      <c r="B3298" s="2" t="s">
        <v>3838</v>
      </c>
    </row>
    <row r="3299" spans="1:2">
      <c r="A3299" s="2" t="s">
        <v>222</v>
      </c>
      <c r="B3299" s="2" t="s">
        <v>3839</v>
      </c>
    </row>
    <row r="3300" spans="1:2">
      <c r="A3300" s="2" t="s">
        <v>222</v>
      </c>
      <c r="B3300" s="2" t="s">
        <v>3840</v>
      </c>
    </row>
    <row r="3301" spans="1:2">
      <c r="A3301" s="2" t="s">
        <v>222</v>
      </c>
      <c r="B3301" s="2" t="s">
        <v>3841</v>
      </c>
    </row>
    <row r="3302" spans="1:2">
      <c r="A3302" s="2" t="s">
        <v>222</v>
      </c>
      <c r="B3302" s="2" t="s">
        <v>868</v>
      </c>
    </row>
    <row r="3303" spans="1:2">
      <c r="A3303" s="2" t="s">
        <v>222</v>
      </c>
      <c r="B3303" s="2" t="s">
        <v>3559</v>
      </c>
    </row>
    <row r="3304" spans="1:2">
      <c r="A3304" s="2" t="s">
        <v>222</v>
      </c>
      <c r="B3304" s="2" t="s">
        <v>3842</v>
      </c>
    </row>
    <row r="3305" spans="1:2">
      <c r="A3305" s="2" t="s">
        <v>222</v>
      </c>
      <c r="B3305" s="2" t="s">
        <v>3843</v>
      </c>
    </row>
    <row r="3306" spans="1:2">
      <c r="A3306" s="2" t="s">
        <v>222</v>
      </c>
      <c r="B3306" s="2" t="s">
        <v>3844</v>
      </c>
    </row>
    <row r="3307" spans="1:2">
      <c r="A3307" s="2" t="s">
        <v>222</v>
      </c>
      <c r="B3307" s="2" t="s">
        <v>3845</v>
      </c>
    </row>
    <row r="3308" spans="1:2">
      <c r="A3308" s="2" t="s">
        <v>222</v>
      </c>
      <c r="B3308" s="2" t="s">
        <v>3846</v>
      </c>
    </row>
    <row r="3309" spans="1:2">
      <c r="A3309" s="2" t="s">
        <v>222</v>
      </c>
      <c r="B3309" s="2" t="s">
        <v>3847</v>
      </c>
    </row>
    <row r="3310" spans="1:2">
      <c r="A3310" s="2" t="s">
        <v>222</v>
      </c>
      <c r="B3310" s="2" t="s">
        <v>3848</v>
      </c>
    </row>
    <row r="3311" spans="1:2">
      <c r="A3311" s="2" t="s">
        <v>222</v>
      </c>
      <c r="B3311" s="2" t="s">
        <v>1075</v>
      </c>
    </row>
    <row r="3312" spans="1:2">
      <c r="A3312" s="2" t="s">
        <v>222</v>
      </c>
      <c r="B3312" s="2" t="s">
        <v>3849</v>
      </c>
    </row>
    <row r="3313" spans="1:2">
      <c r="A3313" s="2" t="s">
        <v>222</v>
      </c>
      <c r="B3313" s="2" t="s">
        <v>3457</v>
      </c>
    </row>
    <row r="3314" spans="1:2">
      <c r="A3314" s="2" t="s">
        <v>222</v>
      </c>
      <c r="B3314" s="2" t="s">
        <v>3850</v>
      </c>
    </row>
    <row r="3315" spans="1:2">
      <c r="A3315" s="2" t="s">
        <v>222</v>
      </c>
      <c r="B3315" s="2" t="s">
        <v>3851</v>
      </c>
    </row>
    <row r="3316" spans="1:2">
      <c r="A3316" s="2" t="s">
        <v>222</v>
      </c>
      <c r="B3316" s="2" t="s">
        <v>3852</v>
      </c>
    </row>
    <row r="3317" spans="1:2">
      <c r="A3317" s="2" t="s">
        <v>222</v>
      </c>
      <c r="B3317" s="2" t="s">
        <v>3853</v>
      </c>
    </row>
    <row r="3318" spans="1:2">
      <c r="A3318" s="2" t="s">
        <v>222</v>
      </c>
      <c r="B3318" s="2" t="s">
        <v>3854</v>
      </c>
    </row>
    <row r="3319" spans="1:2">
      <c r="A3319" s="2" t="s">
        <v>222</v>
      </c>
      <c r="B3319" s="2" t="s">
        <v>3855</v>
      </c>
    </row>
    <row r="3320" spans="1:2">
      <c r="A3320" s="2" t="s">
        <v>222</v>
      </c>
      <c r="B3320" s="2" t="s">
        <v>3856</v>
      </c>
    </row>
    <row r="3321" spans="1:2">
      <c r="A3321" s="2" t="s">
        <v>222</v>
      </c>
      <c r="B3321" s="2" t="s">
        <v>3857</v>
      </c>
    </row>
    <row r="3322" spans="1:2">
      <c r="A3322" s="2" t="s">
        <v>222</v>
      </c>
      <c r="B3322" s="2" t="s">
        <v>3858</v>
      </c>
    </row>
    <row r="3323" spans="1:2">
      <c r="A3323" s="2" t="s">
        <v>222</v>
      </c>
      <c r="B3323" s="2" t="s">
        <v>3859</v>
      </c>
    </row>
    <row r="3324" spans="1:2">
      <c r="A3324" s="2" t="s">
        <v>222</v>
      </c>
      <c r="B3324" s="2" t="s">
        <v>1747</v>
      </c>
    </row>
    <row r="3325" spans="1:2">
      <c r="A3325" s="2" t="s">
        <v>222</v>
      </c>
      <c r="B3325" s="2" t="s">
        <v>3860</v>
      </c>
    </row>
    <row r="3326" spans="1:2">
      <c r="A3326" s="2" t="s">
        <v>222</v>
      </c>
      <c r="B3326" s="2" t="s">
        <v>3861</v>
      </c>
    </row>
    <row r="3327" spans="1:2">
      <c r="A3327" s="2" t="s">
        <v>222</v>
      </c>
      <c r="B3327" s="2" t="s">
        <v>1593</v>
      </c>
    </row>
    <row r="3328" spans="1:2">
      <c r="A3328" s="2" t="s">
        <v>222</v>
      </c>
      <c r="B3328" s="2" t="s">
        <v>3862</v>
      </c>
    </row>
    <row r="3329" spans="1:2">
      <c r="A3329" s="2" t="s">
        <v>222</v>
      </c>
      <c r="B3329" s="2" t="s">
        <v>3863</v>
      </c>
    </row>
    <row r="3330" spans="1:2">
      <c r="A3330" s="2" t="s">
        <v>222</v>
      </c>
      <c r="B3330" s="2" t="s">
        <v>2833</v>
      </c>
    </row>
    <row r="3331" spans="1:2">
      <c r="A3331" s="2" t="s">
        <v>222</v>
      </c>
      <c r="B3331" s="2" t="s">
        <v>3864</v>
      </c>
    </row>
    <row r="3332" spans="1:2">
      <c r="A3332" s="2" t="s">
        <v>222</v>
      </c>
      <c r="B3332" s="2" t="s">
        <v>3865</v>
      </c>
    </row>
    <row r="3333" spans="1:2">
      <c r="A3333" s="2" t="s">
        <v>222</v>
      </c>
      <c r="B3333" s="2" t="s">
        <v>2985</v>
      </c>
    </row>
    <row r="3334" spans="1:2">
      <c r="A3334" s="2" t="s">
        <v>222</v>
      </c>
      <c r="B3334" s="2" t="s">
        <v>3866</v>
      </c>
    </row>
    <row r="3335" spans="1:2">
      <c r="A3335" s="2" t="s">
        <v>222</v>
      </c>
      <c r="B3335" s="2" t="s">
        <v>3867</v>
      </c>
    </row>
    <row r="3336" spans="1:2">
      <c r="A3336" s="2" t="s">
        <v>222</v>
      </c>
      <c r="B3336" s="2" t="s">
        <v>3868</v>
      </c>
    </row>
    <row r="3337" spans="1:2">
      <c r="A3337" s="2" t="s">
        <v>222</v>
      </c>
      <c r="B3337" s="2" t="s">
        <v>3869</v>
      </c>
    </row>
    <row r="3338" spans="1:2">
      <c r="A3338" s="2" t="s">
        <v>222</v>
      </c>
      <c r="B3338" s="2" t="s">
        <v>3870</v>
      </c>
    </row>
    <row r="3339" spans="1:2">
      <c r="A3339" s="2" t="s">
        <v>222</v>
      </c>
      <c r="B3339" s="2" t="s">
        <v>3871</v>
      </c>
    </row>
    <row r="3340" spans="1:2">
      <c r="A3340" s="2" t="s">
        <v>222</v>
      </c>
      <c r="B3340" s="2" t="s">
        <v>3872</v>
      </c>
    </row>
    <row r="3341" spans="1:2">
      <c r="A3341" s="2" t="s">
        <v>222</v>
      </c>
      <c r="B3341" s="2" t="s">
        <v>3873</v>
      </c>
    </row>
    <row r="3342" spans="1:2">
      <c r="A3342" s="2" t="s">
        <v>222</v>
      </c>
      <c r="B3342" s="2" t="s">
        <v>3874</v>
      </c>
    </row>
    <row r="3343" spans="1:2">
      <c r="A3343" s="2" t="s">
        <v>222</v>
      </c>
      <c r="B3343" s="2" t="s">
        <v>1080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16CC10FA33CC41A8E228E651FA6167" ma:contentTypeVersion="16" ma:contentTypeDescription="Create a new document." ma:contentTypeScope="" ma:versionID="4e1cd1429efae346bd47025d7d3966a6">
  <xsd:schema xmlns:xsd="http://www.w3.org/2001/XMLSchema" xmlns:xs="http://www.w3.org/2001/XMLSchema" xmlns:p="http://schemas.microsoft.com/office/2006/metadata/properties" xmlns:ns3="0a0ea1ec-34ad-432a-b8b9-4bacd1517f6f" xmlns:ns4="d5cf5aed-c11f-4b49-8e38-3070a9be5641" targetNamespace="http://schemas.microsoft.com/office/2006/metadata/properties" ma:root="true" ma:fieldsID="fc70319597c54fb752735c6f1a2a47e5" ns3:_="" ns4:_="">
    <xsd:import namespace="0a0ea1ec-34ad-432a-b8b9-4bacd1517f6f"/>
    <xsd:import namespace="d5cf5aed-c11f-4b49-8e38-3070a9be564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0ea1ec-34ad-432a-b8b9-4bacd1517f6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cf5aed-c11f-4b49-8e38-3070a9be564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5cf5aed-c11f-4b49-8e38-3070a9be56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7C8540-7F37-49E7-B4F0-EE44A1FE1C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0ea1ec-34ad-432a-b8b9-4bacd1517f6f"/>
    <ds:schemaRef ds:uri="d5cf5aed-c11f-4b49-8e38-3070a9be5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A4CBB1-707C-4CA7-ADE3-2A6CEB517824}">
  <ds:schemaRefs>
    <ds:schemaRef ds:uri="http://purl.org/dc/elements/1.1/"/>
    <ds:schemaRef ds:uri="http://schemas.microsoft.com/office/2006/documentManagement/types"/>
    <ds:schemaRef ds:uri="http://purl.org/dc/dcmitype/"/>
    <ds:schemaRef ds:uri="http://schemas.openxmlformats.org/package/2006/metadata/core-properties"/>
    <ds:schemaRef ds:uri="http://www.w3.org/XML/1998/namespace"/>
    <ds:schemaRef ds:uri="http://schemas.microsoft.com/office/infopath/2007/PartnerControls"/>
    <ds:schemaRef ds:uri="d5cf5aed-c11f-4b49-8e38-3070a9be5641"/>
    <ds:schemaRef ds:uri="0a0ea1ec-34ad-432a-b8b9-4bacd1517f6f"/>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94AF9FDE-B3BB-47FA-B2A4-17D3FA0A1614}">
  <ds:schemaRefs>
    <ds:schemaRef ds:uri="http://schemas.microsoft.com/sharepoint/v3/contenttype/forms"/>
  </ds:schemaRefs>
</ds:datastoreItem>
</file>

<file path=docMetadata/LabelInfo.xml><?xml version="1.0" encoding="utf-8"?>
<clbl:labelList xmlns:clbl="http://schemas.microsoft.com/office/2020/mipLabelMetadata">
  <clbl:label id="{35555f46-613e-4f1a-a4bc-536c99acd73a}" enabled="1" method="Standard" siteId="{2b931bbb-a7e2-453c-98f9-554f1ac0414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HRRF02</vt:lpstr>
      <vt:lpstr>DT</vt:lpstr>
      <vt:lpstr>Truong</vt:lpstr>
      <vt:lpstr>Translate</vt:lpstr>
      <vt:lpstr>Province</vt:lpstr>
      <vt:lpstr>HRRF02!Print_Area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Tung Lam.</dc:creator>
  <cp:lastModifiedBy>Cao Anh Dũng</cp:lastModifiedBy>
  <cp:lastPrinted>2023-08-11T04:03:37Z</cp:lastPrinted>
  <dcterms:created xsi:type="dcterms:W3CDTF">2001-03-01T23:57:16Z</dcterms:created>
  <dcterms:modified xsi:type="dcterms:W3CDTF">2026-07-16T09:10:12Z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5555f46-613e-4f1a-a4bc-536c99acd73a_Enabled">
    <vt:lpwstr>true</vt:lpwstr>
  </property>
  <property fmtid="{D5CDD505-2E9C-101B-9397-08002B2CF9AE}" pid="3" name="MSIP_Label_35555f46-613e-4f1a-a4bc-536c99acd73a_SetDate">
    <vt:lpwstr>2023-08-11T03:01:44Z</vt:lpwstr>
  </property>
  <property fmtid="{D5CDD505-2E9C-101B-9397-08002B2CF9AE}" pid="4" name="MSIP_Label_35555f46-613e-4f1a-a4bc-536c99acd73a_Method">
    <vt:lpwstr>Standard</vt:lpwstr>
  </property>
  <property fmtid="{D5CDD505-2E9C-101B-9397-08002B2CF9AE}" pid="5" name="MSIP_Label_35555f46-613e-4f1a-a4bc-536c99acd73a_Name">
    <vt:lpwstr>35555f46-613e-4f1a-a4bc-536c99acd73a</vt:lpwstr>
  </property>
  <property fmtid="{D5CDD505-2E9C-101B-9397-08002B2CF9AE}" pid="6" name="MSIP_Label_35555f46-613e-4f1a-a4bc-536c99acd73a_SiteId">
    <vt:lpwstr>2b931bbb-a7e2-453c-98f9-554f1ac0414d</vt:lpwstr>
  </property>
  <property fmtid="{D5CDD505-2E9C-101B-9397-08002B2CF9AE}" pid="7" name="MSIP_Label_35555f46-613e-4f1a-a4bc-536c99acd73a_ActionId">
    <vt:lpwstr>0fbd005d-ba8d-4a0a-93b7-7051c6ae3a4a</vt:lpwstr>
  </property>
  <property fmtid="{D5CDD505-2E9C-101B-9397-08002B2CF9AE}" pid="8" name="MSIP_Label_35555f46-613e-4f1a-a4bc-536c99acd73a_ContentBits">
    <vt:lpwstr>0</vt:lpwstr>
  </property>
  <property fmtid="{D5CDD505-2E9C-101B-9397-08002B2CF9AE}" pid="9" name="ContentTypeId">
    <vt:lpwstr>0x010100DE16CC10FA33CC41A8E228E651FA6167</vt:lpwstr>
  </property>
</Properties>
</file>